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80647DA0-521B-4855-BBB6-B546077BB2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J10" i="3" s="1"/>
  <c r="G10" i="3"/>
  <c r="I9" i="3"/>
  <c r="J9" i="3" s="1"/>
  <c r="G9" i="3"/>
  <c r="I8" i="3"/>
  <c r="J8" i="3" s="1"/>
  <c r="G8" i="3"/>
  <c r="I7" i="3"/>
  <c r="G7" i="3"/>
  <c r="J7" i="3" l="1"/>
  <c r="J11" i="3" s="1"/>
  <c r="I11" i="3"/>
</calcChain>
</file>

<file path=xl/sharedStrings.xml><?xml version="1.0" encoding="utf-8"?>
<sst xmlns="http://schemas.openxmlformats.org/spreadsheetml/2006/main" count="23" uniqueCount="20">
  <si>
    <t>lp</t>
  </si>
  <si>
    <t>Opis przedmiotu zamówienia</t>
  </si>
  <si>
    <t>Jednostka miary</t>
  </si>
  <si>
    <t xml:space="preserve">Cena jednostkowa netto     </t>
  </si>
  <si>
    <t>Cena jednostkowa brutto</t>
  </si>
  <si>
    <t>w tym podatek VAT (%)</t>
  </si>
  <si>
    <t>Wartość netto</t>
  </si>
  <si>
    <t>Wartość brutto</t>
  </si>
  <si>
    <t>Nazwa handlowa/ 
Nr Katalogowy</t>
  </si>
  <si>
    <t>RAZEM</t>
  </si>
  <si>
    <t>podpis</t>
  </si>
  <si>
    <t>szt.</t>
  </si>
  <si>
    <t>Ilość</t>
  </si>
  <si>
    <t>Załącznik nr 3 do Zapytania - Formularz asortymentowo-cenowy</t>
  </si>
  <si>
    <t>ZPU 54-2024</t>
  </si>
  <si>
    <t>Dwunasto miesięczna licencja FortiGate-200F (Unified Threat Protection (UTP) (IPS, Advanced Malware Protection, Application Control, URL, DNS &amp; Video Filtering, Antispam Service, and FortiCare Premium)).</t>
  </si>
  <si>
    <t>Dwunasto miesięczna licencja FortiMail-VM02 (FortiCare Premium and FortiGuard Base Bundle Contract)</t>
  </si>
  <si>
    <t>Dwunasto miesięczna licencja FortiAnalyzer-150G (FortiCare Premium Support )</t>
  </si>
  <si>
    <t>Dwunasto miesięczna licencja Veeam Backup &amp; Replication (205 pkt)</t>
  </si>
  <si>
    <t>Termin zakończenia obecnej licencji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</si>
</sst>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0"/>
      <color rgb="FF000099"/>
      <name val="Tahoma"/>
      <family val="2"/>
      <charset val="238"/>
    </font>
    <font>
      <b/>
      <sz val="10"/>
      <color rgb="FF000099"/>
      <name val="Tahoma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3904DDEA-4957-4244-914F-83C90CD81379}"/>
    <cellStyle name="Normalny 3" xfId="2" xr:uid="{9556EE78-24D4-4674-ACA1-4888374E8317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141-0CF1-454D-89D3-F143127094C5}">
  <sheetPr>
    <pageSetUpPr fitToPage="1"/>
  </sheetPr>
  <dimension ref="A1:Y135"/>
  <sheetViews>
    <sheetView tabSelected="1" zoomScaleNormal="100" workbookViewId="0">
      <selection activeCell="C10" sqref="C10"/>
    </sheetView>
  </sheetViews>
  <sheetFormatPr defaultRowHeight="11.25" x14ac:dyDescent="0.25"/>
  <cols>
    <col min="1" max="1" width="9.140625" style="35"/>
    <col min="2" max="2" width="45.42578125" style="35" customWidth="1"/>
    <col min="3" max="3" width="19.28515625" style="35" customWidth="1"/>
    <col min="4" max="4" width="10.28515625" style="35" customWidth="1"/>
    <col min="5" max="5" width="11.85546875" style="35" customWidth="1"/>
    <col min="6" max="6" width="13.42578125" style="35" customWidth="1"/>
    <col min="7" max="7" width="12.42578125" style="35" customWidth="1"/>
    <col min="8" max="8" width="9.42578125" style="35" customWidth="1"/>
    <col min="9" max="10" width="15.7109375" style="35" customWidth="1"/>
    <col min="11" max="11" width="13.5703125" style="35" customWidth="1"/>
    <col min="12" max="12" width="14.5703125" style="35" customWidth="1"/>
    <col min="13" max="16384" width="9.140625" style="35"/>
  </cols>
  <sheetData>
    <row r="1" spans="1:25" ht="18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4"/>
    </row>
    <row r="2" spans="1:2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" ht="15" x14ac:dyDescent="0.25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6"/>
    </row>
    <row r="4" spans="1:25" ht="1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5" ht="25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7"/>
    </row>
    <row r="6" spans="1:25" ht="45" x14ac:dyDescent="0.25">
      <c r="A6" s="5" t="s">
        <v>0</v>
      </c>
      <c r="B6" s="6" t="s">
        <v>1</v>
      </c>
      <c r="C6" s="45" t="s">
        <v>19</v>
      </c>
      <c r="D6" s="7" t="s">
        <v>2</v>
      </c>
      <c r="E6" s="8" t="s">
        <v>12</v>
      </c>
      <c r="F6" s="32" t="s">
        <v>3</v>
      </c>
      <c r="G6" s="9" t="s">
        <v>4</v>
      </c>
      <c r="H6" s="7" t="s">
        <v>5</v>
      </c>
      <c r="I6" s="9" t="s">
        <v>6</v>
      </c>
      <c r="J6" s="9" t="s">
        <v>7</v>
      </c>
      <c r="K6" s="7" t="s">
        <v>8</v>
      </c>
    </row>
    <row r="7" spans="1:25" s="28" customFormat="1" ht="45" x14ac:dyDescent="0.25">
      <c r="A7" s="10">
        <v>1</v>
      </c>
      <c r="B7" s="11" t="s">
        <v>15</v>
      </c>
      <c r="C7" s="46">
        <v>45647</v>
      </c>
      <c r="D7" s="7" t="s">
        <v>11</v>
      </c>
      <c r="E7" s="7">
        <v>2</v>
      </c>
      <c r="F7" s="21"/>
      <c r="G7" s="12">
        <f>ROUND(F7*(1+H7),2)</f>
        <v>0</v>
      </c>
      <c r="H7" s="22"/>
      <c r="I7" s="12">
        <f>ROUND(F7*E7,2)</f>
        <v>0</v>
      </c>
      <c r="J7" s="12">
        <f>ROUND(I7*(1+H7),2)</f>
        <v>0</v>
      </c>
      <c r="K7" s="7"/>
    </row>
    <row r="8" spans="1:25" s="3" customFormat="1" ht="22.5" x14ac:dyDescent="0.25">
      <c r="A8" s="10">
        <v>2</v>
      </c>
      <c r="B8" s="11" t="s">
        <v>16</v>
      </c>
      <c r="C8" s="46">
        <v>45589</v>
      </c>
      <c r="D8" s="7" t="s">
        <v>11</v>
      </c>
      <c r="E8" s="7">
        <v>1</v>
      </c>
      <c r="F8" s="21"/>
      <c r="G8" s="12">
        <f>ROUND(F8*(1+H8),2)</f>
        <v>0</v>
      </c>
      <c r="H8" s="22"/>
      <c r="I8" s="12">
        <f>ROUND(F8*E8,2)</f>
        <v>0</v>
      </c>
      <c r="J8" s="12">
        <f>ROUND(I8*(1+H8),2)</f>
        <v>0</v>
      </c>
      <c r="K8" s="33"/>
      <c r="L8" s="4"/>
    </row>
    <row r="9" spans="1:25" s="3" customFormat="1" ht="22.5" x14ac:dyDescent="0.25">
      <c r="A9" s="10">
        <v>3</v>
      </c>
      <c r="B9" s="11" t="s">
        <v>17</v>
      </c>
      <c r="C9" s="46">
        <v>45591</v>
      </c>
      <c r="D9" s="7" t="s">
        <v>11</v>
      </c>
      <c r="E9" s="7">
        <v>1</v>
      </c>
      <c r="F9" s="21"/>
      <c r="G9" s="12">
        <f>ROUND(F9*(1+H9),2)</f>
        <v>0</v>
      </c>
      <c r="H9" s="22"/>
      <c r="I9" s="12">
        <f>ROUND(F9*E9,2)</f>
        <v>0</v>
      </c>
      <c r="J9" s="12">
        <f>ROUND(I9*(1+H9),2)</f>
        <v>0</v>
      </c>
      <c r="K9" s="20"/>
      <c r="L9" s="4"/>
    </row>
    <row r="10" spans="1:25" s="14" customFormat="1" ht="22.5" x14ac:dyDescent="0.25">
      <c r="A10" s="10">
        <v>4</v>
      </c>
      <c r="B10" s="11" t="s">
        <v>18</v>
      </c>
      <c r="C10" s="46">
        <v>45596</v>
      </c>
      <c r="D10" s="7" t="s">
        <v>11</v>
      </c>
      <c r="E10" s="7">
        <v>1</v>
      </c>
      <c r="F10" s="21"/>
      <c r="G10" s="12">
        <f t="shared" ref="G10" si="0">ROUND(F10*(1+H10),2)</f>
        <v>0</v>
      </c>
      <c r="H10" s="22"/>
      <c r="I10" s="12">
        <f t="shared" ref="I10" si="1">ROUND(F10*E10,2)</f>
        <v>0</v>
      </c>
      <c r="J10" s="12">
        <f t="shared" ref="J10" si="2">ROUND(I10*(1+H10),2)</f>
        <v>0</v>
      </c>
      <c r="K10" s="20"/>
      <c r="L10" s="13"/>
    </row>
    <row r="11" spans="1:25" s="14" customFormat="1" x14ac:dyDescent="0.25">
      <c r="A11" s="2"/>
      <c r="B11" s="15"/>
      <c r="C11" s="15"/>
      <c r="D11" s="3"/>
      <c r="E11" s="16"/>
      <c r="F11" s="17"/>
      <c r="G11" s="16"/>
      <c r="H11" s="23" t="s">
        <v>9</v>
      </c>
      <c r="I11" s="24">
        <f>SUM(I7:I10)</f>
        <v>0</v>
      </c>
      <c r="J11" s="24">
        <f>SUM(J7:J10)</f>
        <v>0</v>
      </c>
      <c r="K11" s="1"/>
      <c r="L11" s="13"/>
    </row>
    <row r="12" spans="1:25" s="14" customFormat="1" x14ac:dyDescent="0.25">
      <c r="A12" s="2"/>
      <c r="B12" s="15"/>
      <c r="C12" s="15"/>
      <c r="D12" s="3"/>
      <c r="E12" s="16"/>
      <c r="F12" s="17"/>
      <c r="G12" s="16"/>
      <c r="H12" s="18"/>
      <c r="I12" s="18"/>
      <c r="J12" s="18"/>
      <c r="K12" s="41" t="s">
        <v>10</v>
      </c>
      <c r="L12" s="13"/>
    </row>
    <row r="13" spans="1:25" s="14" customForma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13"/>
      <c r="N13" s="25"/>
      <c r="O13" s="25"/>
      <c r="P13" s="25"/>
      <c r="Q13" s="25"/>
      <c r="R13" s="37"/>
      <c r="S13" s="38"/>
      <c r="T13" s="39"/>
      <c r="U13" s="25"/>
      <c r="V13" s="39"/>
      <c r="W13" s="39"/>
      <c r="X13" s="37"/>
      <c r="Y13" s="37"/>
    </row>
    <row r="14" spans="1:25" s="14" customFormat="1" x14ac:dyDescent="0.25">
      <c r="A14" s="13"/>
      <c r="L14" s="13"/>
    </row>
    <row r="15" spans="1:25" s="14" customFormat="1" x14ac:dyDescent="0.25">
      <c r="L15" s="13"/>
    </row>
    <row r="16" spans="1:25" s="14" customFormat="1" ht="12.7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13"/>
    </row>
    <row r="17" spans="1:12" s="14" customFormat="1" ht="30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3"/>
    </row>
    <row r="18" spans="1:12" s="14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3"/>
    </row>
    <row r="19" spans="1:12" s="14" customFormat="1" ht="17.45" customHeight="1" x14ac:dyDescent="0.25">
      <c r="L19" s="13"/>
    </row>
    <row r="20" spans="1:12" s="14" customFormat="1" ht="27" customHeight="1" x14ac:dyDescent="0.25"/>
    <row r="21" spans="1:12" s="14" customFormat="1" x14ac:dyDescent="0.25"/>
    <row r="22" spans="1:12" s="29" customFormat="1" ht="12.7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2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2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s="14" customFormat="1" ht="35.25" customHeight="1" x14ac:dyDescent="0.25"/>
    <row r="26" spans="1:12" s="14" customFormat="1" x14ac:dyDescent="0.25"/>
    <row r="27" spans="1:12" s="14" customFormat="1" x14ac:dyDescent="0.25"/>
    <row r="28" spans="1:12" s="14" customFormat="1" x14ac:dyDescent="0.25"/>
    <row r="29" spans="1:12" s="14" customFormat="1" x14ac:dyDescent="0.25">
      <c r="A29" s="13"/>
    </row>
    <row r="30" spans="1:12" s="14" customForma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2" s="14" customFormat="1" ht="12.75" x14ac:dyDescent="0.25">
      <c r="A31" s="30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2" s="14" customFormat="1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s="14" customForma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s="14" customForma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2" s="14" customForma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7" spans="1:12" s="29" customFormat="1" ht="12.7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s="3" customForma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2" s="14" customFormat="1" ht="31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13"/>
    </row>
    <row r="40" spans="1:12" s="14" customFormat="1" ht="16.899999999999999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3"/>
    </row>
    <row r="41" spans="1:12" s="14" customForma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13"/>
    </row>
    <row r="43" spans="1:12" s="29" customFormat="1" ht="15" customHeight="1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s="3" customFormat="1" ht="12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0"/>
    </row>
    <row r="45" spans="1:12" s="3" customFormat="1" ht="60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4"/>
    </row>
    <row r="46" spans="1:12" s="3" customFormat="1" ht="41.2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4"/>
    </row>
    <row r="47" spans="1:12" s="14" customFormat="1" ht="53.2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4"/>
    </row>
    <row r="48" spans="1:12" s="14" customFormat="1" ht="38.2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40"/>
    </row>
    <row r="49" spans="1:12" s="14" customFormat="1" ht="51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13"/>
    </row>
    <row r="50" spans="1:12" s="14" customFormat="1" ht="51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13"/>
    </row>
    <row r="51" spans="1:12" s="14" customFormat="1" ht="61.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13"/>
    </row>
    <row r="52" spans="1:12" s="14" customFormat="1" ht="63.7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13"/>
    </row>
    <row r="53" spans="1:12" ht="38.25" customHeight="1" x14ac:dyDescent="0.25"/>
    <row r="54" spans="1:12" s="31" customFormat="1" ht="38.2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0"/>
    </row>
    <row r="55" spans="1:12" s="19" customFormat="1" ht="38.2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4"/>
    </row>
    <row r="56" spans="1:12" s="19" customFormat="1" ht="37.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4"/>
    </row>
    <row r="57" spans="1:12" s="14" customFormat="1" ht="66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13"/>
    </row>
    <row r="58" spans="1:12" ht="52.5" customHeight="1" x14ac:dyDescent="0.25">
      <c r="L58" s="13"/>
    </row>
    <row r="59" spans="1:12" ht="50.25" customHeight="1" x14ac:dyDescent="0.25">
      <c r="L59" s="13"/>
    </row>
    <row r="60" spans="1:12" s="31" customFormat="1" ht="30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13"/>
    </row>
    <row r="61" spans="1:12" s="19" customFormat="1" ht="30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13"/>
    </row>
    <row r="62" spans="1:12" s="19" customFormat="1" ht="4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13"/>
    </row>
    <row r="63" spans="1:12" s="14" customFormat="1" ht="18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13"/>
    </row>
    <row r="64" spans="1:12" x14ac:dyDescent="0.25">
      <c r="L64" s="13"/>
    </row>
    <row r="65" spans="1:12" x14ac:dyDescent="0.25">
      <c r="L65" s="13"/>
    </row>
    <row r="66" spans="1:12" s="29" customFormat="1" ht="33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13"/>
    </row>
    <row r="67" spans="1:12" s="3" customForma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13"/>
    </row>
    <row r="68" spans="1:12" s="3" customForma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13"/>
    </row>
    <row r="69" spans="1:12" s="3" customForma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13"/>
    </row>
    <row r="70" spans="1:12" s="14" customFormat="1" ht="39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13"/>
    </row>
    <row r="71" spans="1:12" s="14" customFormat="1" ht="1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13"/>
    </row>
    <row r="72" spans="1:12" s="14" customFormat="1" ht="24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13"/>
    </row>
    <row r="73" spans="1:12" s="14" customForma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13"/>
    </row>
    <row r="74" spans="1:12" x14ac:dyDescent="0.25">
      <c r="L74" s="13"/>
    </row>
    <row r="75" spans="1:12" s="29" customFormat="1" ht="12.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13"/>
    </row>
    <row r="76" spans="1:12" s="3" customForma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s="3" customFormat="1" ht="60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s="14" customFormat="1" ht="4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0"/>
    </row>
    <row r="79" spans="1:12" s="14" customFormat="1" ht="4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4"/>
    </row>
    <row r="80" spans="1:12" s="14" customFormat="1" ht="60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4"/>
    </row>
    <row r="81" spans="1:12" s="14" customFormat="1" ht="7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13"/>
    </row>
    <row r="82" spans="1:12" s="14" customFormat="1" ht="7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13"/>
    </row>
    <row r="83" spans="1:12" s="14" customFormat="1" ht="4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13"/>
    </row>
    <row r="84" spans="1:12" s="14" customFormat="1" ht="4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13"/>
    </row>
    <row r="85" spans="1:12" s="14" customFormat="1" ht="4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13"/>
    </row>
    <row r="86" spans="1:12" s="14" customFormat="1" ht="4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 s="14" customFormat="1" ht="7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s="14" customFormat="1" ht="60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 s="14" customFormat="1" ht="60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s="14" customFormat="1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s="14" customFormat="1" ht="30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s="14" customFormat="1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s="14" customFormat="1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s="14" customFormat="1" ht="4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 s="14" customFormat="1" ht="16.899999999999999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 s="14" customForma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8" spans="1:12" s="29" customFormat="1" ht="12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 s="3" customForma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 s="3" customFormat="1" ht="30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 s="14" customFormat="1" ht="1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 s="14" customFormat="1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 s="14" customFormat="1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 s="14" customFormat="1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s="14" customFormat="1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 s="14" customFormat="1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 s="14" customFormat="1" ht="7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 s="14" customFormat="1" ht="7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 s="14" customFormat="1" ht="7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s="14" customFormat="1" ht="22.9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 s="14" customForma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3" spans="1:12" s="29" customFormat="1" ht="12.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 s="3" customForma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 s="3" customFormat="1" ht="1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s="14" customFormat="1" ht="1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 s="14" customFormat="1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s="14" customFormat="1" ht="1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s="14" customFormat="1" ht="19.899999999999999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s="14" customForma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2" spans="1:12" s="29" customFormat="1" ht="12.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 s="3" customForma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 s="3" customFormat="1" ht="4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 s="14" customFormat="1" ht="4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 s="14" customFormat="1" ht="4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s="14" customFormat="1" ht="60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 s="14" customFormat="1" ht="4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 s="14" customFormat="1" ht="4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 s="14" customFormat="1" ht="1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s="14" customFormat="1" ht="1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 s="14" customFormat="1" ht="30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 s="14" customFormat="1" ht="1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 s="14" customFormat="1" ht="21.6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s="14" customForma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</sheetData>
  <mergeCells count="3">
    <mergeCell ref="A1:K1"/>
    <mergeCell ref="A5:K5"/>
    <mergeCell ref="A3:K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2024-10-17T10:32:42Z</dcterms:modified>
</cp:coreProperties>
</file>