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! Zamówienia BZP\!!! POSTĘPOWANIA\Poniżej 30.000 EURO\2024\ZPU 34-2024 Moduły, podgrzewacze i pompa endoskopowa\Na stronę\"/>
    </mc:Choice>
  </mc:AlternateContent>
  <xr:revisionPtr revIDLastSave="0" documentId="8_{10E70F54-891E-4A5C-BFAA-66BAC9C0F4F0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Arkusz1!$A$1:$K$85</definedName>
    <definedName name="stawkaVA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H11" i="1" s="1"/>
  <c r="I10" i="1"/>
  <c r="H23" i="1"/>
  <c r="H24" i="1" s="1"/>
  <c r="F23" i="1"/>
  <c r="H16" i="1"/>
  <c r="I16" i="1" s="1"/>
  <c r="I17" i="1" s="1"/>
  <c r="F16" i="1"/>
  <c r="I23" i="1" l="1"/>
  <c r="I24" i="1" s="1"/>
  <c r="H17" i="1"/>
  <c r="I11" i="1"/>
  <c r="F5" i="1"/>
  <c r="H5" i="1"/>
  <c r="I5" i="1" s="1"/>
  <c r="I6" i="1" s="1"/>
  <c r="H6" i="1" l="1"/>
</calcChain>
</file>

<file path=xl/sharedStrings.xml><?xml version="1.0" encoding="utf-8"?>
<sst xmlns="http://schemas.openxmlformats.org/spreadsheetml/2006/main" count="61" uniqueCount="22">
  <si>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</si>
  <si>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</si>
  <si>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</si>
  <si>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</si>
  <si>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</si>
  <si>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</si>
  <si>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</si>
  <si>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</si>
  <si>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</si>
  <si>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</si>
  <si>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</si>
  <si>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Szt.</t>
  </si>
  <si>
    <t>Pakiet nr 1</t>
  </si>
  <si>
    <t>1. Nazwa handlowa
2. Nr katalogowy</t>
  </si>
  <si>
    <t>Pakiet nr 2</t>
  </si>
  <si>
    <t>Pakiet nr 3</t>
  </si>
  <si>
    <t>Pakiet nr 4</t>
  </si>
  <si>
    <r>
      <t xml:space="preserve">Moduł do ciągłego pomiaru rzutu minutowego serca małoinwazyjną metodą PiCCO:
</t>
    </r>
    <r>
      <rPr>
        <b/>
        <sz val="8"/>
        <color rgb="FFFF0000"/>
        <rFont val="Tahoma"/>
        <family val="2"/>
        <charset val="238"/>
      </rPr>
      <t>Moduł kompatybilny z posiadanymi kardiomonitorami GE Carescape</t>
    </r>
    <r>
      <rPr>
        <sz val="8"/>
        <rFont val="Tahoma"/>
        <family val="2"/>
        <charset val="238"/>
      </rPr>
      <t xml:space="preserve">
Realizacja ciągłego pomiaru rzutu minutowego serca metodą analizy kształtu fali ciśnienia tętniczego, kalibrowany metodą termodylucji przezpłucnej,
Wykorzystywanie do pomiaru 2 dostępów naczyniowych (żyła główna górna i tętnica udowa),
Pomiar premiowany 8 punktami w skali TISS-28,
Funkcja obliczeń hemodynamicznych,
Przedstawianie danych w formie liczbowej i graficznej,
Zestaw akcesoriów wielorazowych do podłączenia zestawów pomiarowych.</t>
    </r>
  </si>
  <si>
    <r>
      <t xml:space="preserve">Podgrzewacz do krwi i płynów infuzyjnych:
Możliwość bezpiecznego stosowania do przepływowego podgrzewania krwi i płynów,
</t>
    </r>
    <r>
      <rPr>
        <b/>
        <sz val="8"/>
        <rFont val="Tahoma"/>
        <family val="2"/>
        <charset val="238"/>
      </rPr>
      <t>Możliwość stosowania na aparatach Braun Intrafix SafeSet Basic</t>
    </r>
    <r>
      <rPr>
        <sz val="8"/>
        <rFont val="Tahoma"/>
        <family val="2"/>
        <charset val="238"/>
      </rPr>
      <t xml:space="preserve"> podst. aparat do przetoczeń płynów infuzyjnych 180 cm 
Wyposażony w wielorazowy, możliwy do dezynfekcji, elastyczny przewód grzewczy przeznaczony do ogrzewania jednorazowego aparatu do przetoczeń płynów,
Dokładność na poziomie +-1%,
Wyposażony w wyświetlacz temperatury,
System ostrzegania o awarii,
Zabezpieczenie przed przegrzaniem - automatyczny wyłącznik,
Czas nagrzewania &lt;2 minuty,
Wydajność ogrzewania min. 25ml/min,
Możliwość mocowania na stojaku,
Nie wymaga dodatkowego sprzętu jednorazowego,
Nie wymaga zawijania aparatu do przetoczeń w urządzeniu.</t>
    </r>
  </si>
  <si>
    <r>
      <t xml:space="preserve">Moduł do EEG:
</t>
    </r>
    <r>
      <rPr>
        <b/>
        <sz val="8"/>
        <color rgb="FFFF0000"/>
        <rFont val="Tahoma"/>
        <family val="2"/>
        <charset val="238"/>
      </rPr>
      <t>Moduł kompatybilny z posiadanymi kardiomonitorami GE Carescape</t>
    </r>
    <r>
      <rPr>
        <sz val="8"/>
        <rFont val="Tahoma"/>
        <family val="2"/>
        <charset val="238"/>
      </rPr>
      <t xml:space="preserve">,
Zapewnia pomiar 4 kanałów EEG,
Analiza widmowa za pomocą szybkiej transformacji,
Fouriera i wyświetlanie skompresowanej macierzy widmowej (CSA),
Uwzględnia pomiar słuchowych potencjałów wywołanych (AEP).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</si>
  <si>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ZPU 34-2024
Załącznik nr 2 do zapytania - Formularz asortymentowo-cenowy</t>
  </si>
  <si>
    <r>
      <t xml:space="preserve">Pompa endoskopowa płucząca                                                                                                                                                                                                                            Zbiornik wody o pojemności min. 2 litry
Element pompujący rolkowy
Sterowanie pracy pompy z włącznika nożnego
Płynna (bezstopniowa) regulacja przepływu 
Możliwość chemicznej dezynfekcji elementów pompy
Zasilanie 230V, 50Hz
</t>
    </r>
    <r>
      <rPr>
        <b/>
        <sz val="8"/>
        <color rgb="FFFF0000"/>
        <rFont val="Tahoma"/>
        <family val="2"/>
        <charset val="238"/>
      </rPr>
      <t xml:space="preserve">Wymagana kompatybilność z endoskopami firmy Olympus będącymi na wyposażeniu Zamawiającego.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</si>
</sst>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9" fontId="12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4" fontId="12" fillId="5" borderId="2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 wrapText="1"/>
    </xf>
    <xf numFmtId="164" fontId="12" fillId="0" borderId="0" xfId="1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6D413290-8322-4B35-B745-50ED9A4B0B1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F52D57E7-C080-4A16-A425-700BD6597EA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A26D7E95-0100-46D1-85F3-31AC5299E69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6F46FDB4-4C67-4DA4-8ED5-8EF8543B8A6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518012EF-14E1-4FCD-9D11-51F708AE5C1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D1AE857C-FEC3-46DA-9D36-FE4D375995B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16FD28D5-B82A-447A-BCE7-016A84E099D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3B897AD9-05D5-427D-834F-731824167CD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9A2C7DE3-7270-4FA3-930D-37F0E7D760B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D12027E-1EC4-42CC-A3F5-39F78B77638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7907C2EE-BC85-4BBA-92F8-E8F266BE2FB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2596E527-98F9-4BBC-9D09-721E6A40E67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7659B874-0CB8-43E1-8BE7-5DFF9EBC14F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272B7640-82EC-4519-9DA8-EDB28533BE7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39A66807-221F-4533-80FC-53F60C08D83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7860DA09-8DC7-49AF-9902-BCCEC885FD3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CC4A7CBC-5B9E-4188-962A-204B054685D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B3234BCE-5077-4112-88DB-699EA4CBA5E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A99FC546-63C3-4C61-A3EB-7F0334B95CE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896FB90C-BA8C-4F4B-888F-CC1808663A6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3FC7FCA6-8CF2-4F37-B6A9-647FCAC0BF5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BEA29528-2D7B-4044-829A-6A735C07829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A4F7BF55-9E9A-465C-92AC-19A863789DE2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9A56A77F-9105-4868-9D4C-B413083F927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A23EF9A5-CAEA-4FAD-A0DF-669D695CE69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A151B0CE-A60D-4206-8FC1-AD95466A354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23A11090-506A-423D-8EE9-3518238F4F5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2B5F9AAD-C5CA-407D-95C0-AD903F82285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75B936F-FEF6-4E95-B8F0-A489C6A5A37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932746E1-3ABF-48E4-8585-14CC505E94A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291B9754-6D9E-41E9-B722-424F40D6D29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575B886-B9B0-40D5-B55B-B8769594283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9C9A8914-8B8D-43BA-A73C-CF042C400FD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B9CCD5F9-093F-4B87-AA0C-E1A4D70DF0D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5DEF5D26-4909-439D-8050-4E9F42A22A4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40E296B9-C231-47AC-A7E0-8BE20FCEF0A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6D5742B9-CD4F-4BAA-A1A3-17C2D242DB5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DE90221F-465E-4FEE-9F78-81E85D7FA4C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DF3AF9C-B2B4-4ADB-85A0-DCBC2174D39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3E89AC0C-E95A-48DF-9445-111E40EC3AA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6D9D11FF-8C03-4675-B62F-FA766881EBA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EDD0E9C0-7735-4961-8F53-5C8B0B5403A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8E5FC7BA-B1AA-445F-9782-A6E8A15DC79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FB1A7CD3-1EFF-4E70-883F-CB2CB84737D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B1B6CFA-9B6C-40D0-B9BB-C12497A112C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1C284972-6358-4DB6-8E2F-2D9E46218C7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EA31B8C9-BA2B-4456-A0CB-578EC64110A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EE877EFD-883A-4E7B-89D3-25AB6D47196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12EB9336-DE0A-4518-A74B-05092F8E163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53D7E9A5-77E5-465A-91A3-E9E31E61C7F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69EB176C-0B1C-43A7-A8EE-72A9A65A33B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E0270936-1840-4BDE-B212-C8475C75A77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E7A2DB2F-4197-434E-8F27-5A386FCCBCD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AB15F5CA-814D-4158-B1A7-E33014A85E2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8C3A1040-754A-4425-88FB-093C65714D3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FE4D389F-75BF-452F-A67D-9653E05AA95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4017511C-8E98-48FB-BFDB-4AF548E5F3A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17EADF55-E5EA-4BC5-B1D5-39E6AC030B6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3865994B-CBFD-4660-BE2B-77BFE374643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49578D5B-C705-470A-B541-80265CECFEA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285EDC32-0CE9-4744-9F53-684B6D74E4C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615F6F5-144C-484F-9F99-98C816E47D9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514B5109-C8D7-498E-99E7-C2E5C11B14B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AB6E6385-7DF9-4B94-988A-5260838815B2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6834CDC3-7AAA-493C-97A7-8247428765D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DBB5B0D7-AFCB-4526-9B08-F6EBFA55DCC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86B61AFB-CB84-47EE-B31C-2EE3ABF48C7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F175C471-09DC-4704-8FC9-C3B6D25094F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E99733CE-EEA3-499B-A0C2-EDD4689D984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79191F25-FBA3-4AAA-A6B5-8DE5AFEC098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7622D564-F316-4C05-8051-BA1C46FE030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5409FBE8-672B-47EE-8EFA-29EF4577CEA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1F092BB8-848B-47C2-A8AF-CF1A3484243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F363810A-7D39-4CBE-B95F-C5150A0A5552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22C23DBE-916A-4507-9385-9B4809CEAF2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E49DE965-5751-45EF-8D04-E79B31546C8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83638E1A-F045-45EF-8045-29A78510E03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429894FE-9B27-432D-871A-0B260D1BD9D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F4CBC0E1-EF6A-495C-9427-C979905BAFE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C7EC11E1-99F5-4CCD-8904-6E64FA37B1D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454B995A-FE2B-46D7-9079-8F0AC109236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9CB09399-BA20-4F20-A085-49112743819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B9441669-E5C9-4902-819F-78E1090D601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3A4C0390-DF0A-4DFD-86F0-6D7061BC569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29C5D1F8-6C05-4ED7-B0C3-2374B5FD769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98321840-BAC0-4D05-9D21-5E3D6656B40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C929124D-438C-4B46-887B-B86C4AD9DB8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6E05706E-9912-4F0F-8679-62DE256DF51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C1577666-0E42-4B57-9920-FA6A2EA5226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477C780B-0282-4740-A457-A70904EF7E6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DCEBD2D3-FCE1-47FE-861F-4A49AC46340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E95B89BA-05A2-43B5-AA50-6AFC917A7CA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B9B2802A-A2E9-42CD-9A0B-EDA9454E3EA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11DCFBD9-19E2-4D52-AF83-07C9A1BDCCC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7001920F-6501-4305-BE16-37478685FF7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27578CD-B241-42EE-9AC0-2F853CCD72E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3A4D56E0-42C7-4E2A-A6A7-E2CCFF1D1C4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A4FA9634-7944-46BF-9A59-0D01C7479E0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A0A56D36-9163-46D2-97C9-D0AA4F9377F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85BA5996-BC95-4785-8C62-48A897DCAA2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1B7572A-07A9-49B7-81E1-3CAB6494FB4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4590150D-D68D-4BAD-925E-4023535D126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3105C258-4B13-44D2-9A6A-E2C3CF3B711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9CB23A47-2D25-4DD3-9C58-E5FFC60D82C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9B38C110-5F09-49F1-8C9E-9C82C8D0837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1FDD188F-EAE6-4DC2-B12B-5A4B79EB7FC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A692BCB2-E60C-47C4-998C-603968901CE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23BDA812-9E59-4A1C-B4BE-C12BC69A650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857F1AC1-8658-41FE-88F7-96D913BE192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73E7BBC3-E56A-4D32-AE4A-10A41D7A55F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16B7040-32CA-4525-9EBE-D0FCC6F536F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D8C93B84-9744-4C2C-8AED-075C0BDCD1B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6848938E-5190-47B1-B0ED-F620A64FEE6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25E7444B-8D96-4A93-9969-4E4328DA1BC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D36DB99C-FB0B-4F6C-8B47-AE8F1698D4C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DD863E01-10A0-46BC-AFB2-8AC7508C55EF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56567C4A-24C8-4297-9AC6-C092C4ACCA2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1D828360-ADDB-498E-8DC1-B732C1171A2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72F3E16A-B89C-4B33-9E51-67FA8AC783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34E8BAEE-CBBA-46EE-A53F-FCCFC4028D3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6237CE41-4001-4590-AE57-96725513CA5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59D67FA8-562A-4E52-8EAA-08A8231C730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D4C5276F-9E54-417F-B2E7-B57189F820C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4300AC2D-E8B2-4427-85A1-637A4EE587E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DF701FD5-1748-4BBA-9D1C-E0C06CB8B8E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80CA3DB7-7F88-42AB-87A6-22014CFD85B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27939828-B730-476A-AA17-25D2CAEE58E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325DA82C-A0BF-434A-9D12-AA86766F875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BE2C4060-87BB-4726-98A6-2AAEE745170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9BF48450-3FCB-47E8-9082-5D9746D0804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9E90D760-E6D6-4140-BAEE-E18B8C8DB2F4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3208C287-1732-4980-A1A9-8FEBBDB2148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EE2F01EF-E678-4450-ADD8-27FC6F85E8C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84AD7922-1097-4302-BB9D-DE330C162C3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4EB37A9F-0341-4B4F-8D57-E3B95FFC800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656F32F1-7E6D-4AE6-8D88-C805B53E382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1D32A4D8-F19B-417A-B5AE-2751AB9F0A3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E4825734-118E-48B5-A8C2-9F548009EE6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6FBA9BC1-CB05-48BE-AEA3-AAA5E73F07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5A26D78D-C8A5-4641-8530-47B2BB63BB1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764E25F1-46EA-4BE7-9F49-BC3D871CA32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471FBAB1-5BBA-48D5-9704-736E1D3E0AD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264D2618-3EC0-4C8A-87ED-91B66D05DD2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DE7B96C0-5AB0-467E-857B-2C634D2A2BD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56776014-B4FF-4BF1-BC7F-3AE8B83A89A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7C8CF2F6-05FC-49B9-9699-5DAD2489039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E389E5CE-5935-4332-8B15-A3E96C1A383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4C740EC9-B3DA-4A40-8B11-7FBFA37AD36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5B76B536-3907-42E2-A32A-13A19DE8D2B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E55D607D-1890-401A-9D55-6080A551BC5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CD69FE6C-157D-4ACD-977D-9BDCF706979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213932A8-826C-49D4-BE2E-66B32CE9AB6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740286AE-86B0-4079-994A-F54CE26024D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699A7883-6EBD-41E4-83AD-0C6B95039B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246677CA-4418-479B-B66C-E2285AE7049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17B71364-2508-4DD4-BC40-546911AB094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F7AD9BF9-8127-4BEA-9125-CA37DA3FF06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21618427-0DFE-4312-B05C-DE99C4EE791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8278E9F8-22AA-4C4D-879D-EE8FF0255CB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4E6D47B0-2FA9-4A67-8164-C291C967C1B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4F642B79-BC14-4C82-911D-979CD576184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509892DB-AD5F-4957-9178-4E7EE582916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6440ED42-8F7B-433A-BCD3-1646E7884D5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293513EB-2247-4266-A338-C34F8EA4E90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D1CACCB3-FCC9-4801-A3A3-2EA7E4E86DD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A7C8A3B0-CF09-4A6A-821C-731B496ADBF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6F5BBF48-DF86-43D8-AAFC-9D37E10C180F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DC75C1A0-8F5C-40A2-A866-C50A5EB21294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3C0AF256-73CD-42F3-8400-00D1745EF21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7F29B094-5E1D-42E4-9A42-7568DC1813A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30E08063-8C9C-4E02-B998-3822D379428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C4D94EC1-7A62-45FD-B348-93AAB90004E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8ABEE218-C0B5-4C49-B850-1E370C68DB1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4CDE84B5-65F3-4900-8AB3-6A29A806D30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F4B82A16-4232-4F42-87CE-590049E86CC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96D72A0F-9FB9-4363-8FAF-42F917CE201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467FF297-0544-4B67-BEC9-E1BF2A25C9F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CB7C06AE-4E4C-4B18-9B6D-BAEC3B5B47E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F8B35151-B07F-4AFD-AA28-92F1F91F653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EA908244-92D3-43BE-A180-F0DCF9DA28C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2AC3257A-B4F0-4216-9647-2D408BCA347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9A382A0B-3EFE-4C7B-9C73-1BA9560A953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94C17624-A0CF-4E9A-844C-D1D53E276FD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252BC10C-57E9-4A46-A673-151AF08A3EE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2A211C77-79CB-4CAE-9667-04AD58D6AA4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26F6B85B-3156-444C-BB2A-5C554A2A5CC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48B52394-A13D-4356-90E8-1814B876557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B0985876-FE25-4FAB-8725-ADF1F8FCA5E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1DD1F092-941E-439E-9F4E-19C995A212E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A696AE88-3B4E-4E01-89CA-C887BBF2F93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54CF2575-638E-4C04-B36A-281131C3131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B37629F1-F644-40C7-8AFE-09D2DC34E0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2FEBC44E-5383-445B-9B62-3BA1F74AF7F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270C2AB0-2EDA-47E6-82F2-86614E65516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AB5E7ACB-45C3-478A-A9C5-32D862050C4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DD3D4FEB-A5EE-4E35-9849-B471C2CD864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8EEA30EF-6B67-49DA-97D4-ADD6A52F657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B99C0B03-9B73-440E-8D3C-7B1228E84A1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7AEF78D4-809A-4AFA-8D17-5D13651BA28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394B2FD7-55B7-4938-9010-032A70296AE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85993B07-F08D-4F2B-AF82-36AD60F35E1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890F2660-74CD-46CC-8535-2191A65F111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122F4F8D-FE58-4830-9D1B-F72DDF12B0F0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5BEDB417-A128-4E8D-87AA-94D35A6C537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9053EA50-9FAD-4E72-BE72-99350B6DFD7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684FF649-8754-4AF6-BB37-C3D5439B984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F42A1BDB-010D-42CB-B7AD-4979F8F8CA4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8C1C201-4C58-4600-B2C4-BC2848363B0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A69F9972-0831-4E6A-836B-7899129223D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104F8461-6C80-43CF-AFF7-57F4736F5E1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12594E8-1EF5-4DD6-A6B4-EADA06772C3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43047F1D-DD44-4719-ADBE-F276C132966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9A9B6840-C870-41ED-8ACF-B9D0224A5CE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31944BB2-9FB1-457B-A77C-93B733D8E6B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9D6D3470-C2F5-4A7C-A617-296508BCC56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91749DBB-8954-44E6-B66C-3D15205D28C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86A70047-6DC6-4E1F-989A-A2983056910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3DB3E35D-F688-4083-95F5-F68BB42EDE3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96734AB8-C350-45D4-B0AD-39886D3727E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EC9620E0-8FBB-4A64-8C89-1B31932EB51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1865662D-2BA0-47DD-B110-009E177440F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883D195B-7260-4008-9773-4DC547839D1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CA6D6C1A-89D0-4F00-84EC-B9C00BF75BF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4C771ABC-10AE-4174-B87C-BF2642298BD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964F2ED3-FF55-4043-91CC-850C1EEAF8A9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780A8A9F-4804-4C3A-95AA-015C2B50FC7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D2FBBABC-57AC-4964-BC8E-FDFEF41EFB67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797AE780-522C-4B3A-9847-AA12B500BD50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EB3E0EB7-F19D-4283-99D2-77F2474ED3E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CC591393-8EE0-434D-8389-3AB46A32152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A5339121-A279-4239-B4E1-5D349AB0F59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B98433AC-AE5C-4C38-A58E-1698A52CA9C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4CE65C53-3F77-40DF-A4CE-36554ED01589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E94A32A3-0BC6-4BB5-B2C3-CAEC1A0EB50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52E25FD-6C84-4235-BED5-91BE030E59E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3C2C7F2F-E802-4891-A27A-A977145DEBD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B047154E-12C4-40A5-A41F-48F8FB4A98F7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31F18BB5-1B44-4F21-859B-F5A59724C49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C66DF380-E4E4-457D-AEDF-3A960C70A8E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388726C8-D711-479D-9905-B7BF1D7BF5E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C2144AB0-ADA8-40D7-A294-448A928E501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A0933302-2E36-4FE6-A401-49A3F4C04CE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4092D9AF-3799-44B9-9CA7-86581CA3835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EC80892F-629A-4055-9A34-763DC72C7EB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FCA7ABEE-4DF1-49F6-BDFB-5E0893194C5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C972B683-0F3D-4FBB-9AC5-E6C56C42688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521987B2-9093-4EF5-A79F-AEB07B1BD377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69D038AA-BC22-41A0-9CD5-F0A034C3FBF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BAEE468A-F277-4AF5-AE50-E2194F215AF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6C80092D-F63D-4AD9-B359-07EE64F39EA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2D25EE79-308E-4CC0-8625-21F4356ECEB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C65FC325-5692-493C-8CAC-6C66A679628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784C5FAC-A876-4417-AF36-69C41C31B12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89A2D3ED-7AEC-48AE-BDA1-7636427F680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BCCA77FD-B397-4CD4-9CB9-FB235B31775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584E67B6-1594-4F67-A6E2-FA89A770A41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854A5480-06E8-470F-8989-C1817A10BD7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58341752-B616-4DDD-81B3-EEA1107F9A9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E8ADCFEA-6180-4E0C-875C-3F735F6550C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5FA2A259-EB49-49DA-8890-D77AF8B7771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FF938BC9-3EE9-4CD5-ABD1-2D49BD86D62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7D355779-3FB8-470B-8442-7689585F7EE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C133BB2-A67E-4ED0-8127-66FE911C274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16513CF-B27E-40D9-8394-78BC3958FA7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9F694F50-8A4F-4D38-B602-9CB695F5B6E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BB7DBD61-F257-41DC-AE00-65CDB92FE5C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BE13624F-B6F4-4A06-AA9A-EB48DF61B1C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501EF3A2-C101-476F-A856-34EED80234E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8C2E8786-248C-4C56-A4BA-A8FB11506E5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5CBA0C64-52F6-4DB9-9043-6A6A8B43834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A6ACC18F-7003-42C3-82D6-8A5DD8D6D26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212ADDFA-4DE7-470F-9553-9F8FCBBE3D1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E93EDD5-7F79-47A6-B4DC-4387FCFE791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EA2FFA24-1B4E-4AA5-9B27-1EB6892C888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934D46B7-1109-4729-B9A3-363955E014B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629010D4-B384-4586-A48E-0F0529C8E2A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E3EF584D-0E37-4107-BFDE-7D66D20B774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E6C5C139-3C29-447F-9FE2-6AEF3E038A4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FB064E31-94F1-4274-A7CB-6DC0F09ED78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DB034684-D654-4DFE-B6B7-7DB1A4B9865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9CB37BAB-12F4-49E5-93F5-FCDB7CCCF53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4A475BAB-0034-4E52-ADE2-72472767D90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134BB86C-6243-4FBA-89D4-F0778F65493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4A734D9F-C584-4737-B06C-6CC2BBC4C3D9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D7C90970-FFBE-4B1F-8F89-7296F19FD3F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5916F3DB-6CD7-4609-8C86-0626B7D60940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E6740E67-DB30-4F17-A026-1363B34AC19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C5905F6C-CA13-4783-93DC-FDA2406B1BD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64AAF233-264A-4C3B-8C77-972D916D817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C6403928-3188-476C-A7D6-98F0A900D91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D53DEF62-86DB-4952-A9E5-2B77167FE01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81580B2F-5C08-475A-8BBD-09C8D22B308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E2EE5B75-B77E-4154-9C5B-5DEDD711EEE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E7961854-CE3A-4141-B0ED-58C13BF457F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FE384BF6-2F61-459B-BE26-73CDEA9498A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50ED7A94-A7FF-49FC-A4EC-C2402856772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5342426F-4F96-4912-8032-6538BAB1CB3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76"/>
  <sheetViews>
    <sheetView tabSelected="1" topLeftCell="A10" zoomScaleNormal="100" workbookViewId="0">
      <selection activeCell="B15" sqref="B15"/>
    </sheetView>
  </sheetViews>
  <sheetFormatPr defaultRowHeight="10.5" x14ac:dyDescent="0.25"/>
  <cols>
    <col min="1" max="1" width="9.140625" style="1"/>
    <col min="2" max="2" width="116.5703125" style="2" customWidth="1"/>
    <col min="3" max="3" width="16.140625" style="2" customWidth="1"/>
    <col min="4" max="4" width="9.140625" style="2"/>
    <col min="5" max="6" width="16.7109375" style="2" customWidth="1"/>
    <col min="7" max="7" width="9.140625" style="2"/>
    <col min="8" max="9" width="17.7109375" style="2" customWidth="1"/>
    <col min="10" max="10" width="12.7109375" style="2" customWidth="1"/>
    <col min="11" max="11" width="14.5703125" style="2" customWidth="1"/>
    <col min="12" max="16384" width="9.140625" style="2"/>
  </cols>
  <sheetData>
    <row r="1" spans="1:11" ht="36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3"/>
    </row>
    <row r="2" spans="1:11" ht="23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4"/>
    </row>
    <row r="3" spans="1:11" ht="1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ht="31.5" x14ac:dyDescent="0.25">
      <c r="A4" s="6" t="s">
        <v>0</v>
      </c>
      <c r="B4" s="7" t="s">
        <v>1</v>
      </c>
      <c r="C4" s="7" t="s">
        <v>2</v>
      </c>
      <c r="D4" s="8" t="s">
        <v>3</v>
      </c>
      <c r="E4" s="9" t="s">
        <v>10</v>
      </c>
      <c r="F4" s="10" t="s">
        <v>4</v>
      </c>
      <c r="G4" s="7" t="s">
        <v>5</v>
      </c>
      <c r="H4" s="11" t="s">
        <v>6</v>
      </c>
      <c r="I4" s="11" t="s">
        <v>7</v>
      </c>
      <c r="J4" s="7" t="s">
        <v>8</v>
      </c>
      <c r="K4" s="20" t="s">
        <v>13</v>
      </c>
    </row>
    <row r="5" spans="1:11" ht="90" customHeight="1" x14ac:dyDescent="0.25">
      <c r="A5" s="12">
        <v>1</v>
      </c>
      <c r="B5" s="5" t="s">
        <v>17</v>
      </c>
      <c r="C5" s="13" t="s">
        <v>11</v>
      </c>
      <c r="D5" s="14">
        <v>2</v>
      </c>
      <c r="E5" s="9"/>
      <c r="F5" s="15">
        <f t="shared" ref="F5" si="0">ROUND(E5*(1+G5),2)</f>
        <v>0</v>
      </c>
      <c r="G5" s="16"/>
      <c r="H5" s="17">
        <f t="shared" ref="H5" si="1">ROUND(E5*D5,2)</f>
        <v>0</v>
      </c>
      <c r="I5" s="17">
        <f t="shared" ref="I5" si="2">ROUND(H5*(1+G5),2)</f>
        <v>0</v>
      </c>
      <c r="J5" s="7"/>
      <c r="K5" s="21"/>
    </row>
    <row r="6" spans="1:11" x14ac:dyDescent="0.25">
      <c r="G6" s="18" t="s">
        <v>9</v>
      </c>
      <c r="H6" s="19">
        <f>H5</f>
        <v>0</v>
      </c>
      <c r="I6" s="19">
        <f>I5</f>
        <v>0</v>
      </c>
    </row>
    <row r="7" spans="1:11" ht="26.25" customHeight="1" x14ac:dyDescent="0.25"/>
    <row r="8" spans="1:11" ht="12.75" x14ac:dyDescent="0.25">
      <c r="A8" s="24" t="s">
        <v>14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ht="31.5" x14ac:dyDescent="0.25">
      <c r="A9" s="6" t="s">
        <v>0</v>
      </c>
      <c r="B9" s="7" t="s">
        <v>1</v>
      </c>
      <c r="C9" s="7" t="s">
        <v>2</v>
      </c>
      <c r="D9" s="8" t="s">
        <v>3</v>
      </c>
      <c r="E9" s="9" t="s">
        <v>10</v>
      </c>
      <c r="F9" s="10" t="s">
        <v>4</v>
      </c>
      <c r="G9" s="7" t="s">
        <v>5</v>
      </c>
      <c r="H9" s="11" t="s">
        <v>6</v>
      </c>
      <c r="I9" s="11" t="s">
        <v>7</v>
      </c>
      <c r="J9" s="7" t="s">
        <v>8</v>
      </c>
      <c r="K9" s="20" t="s">
        <v>13</v>
      </c>
    </row>
    <row r="10" spans="1:11" ht="140.1" customHeight="1" x14ac:dyDescent="0.25">
      <c r="A10" s="12">
        <v>1</v>
      </c>
      <c r="B10" s="5" t="s">
        <v>18</v>
      </c>
      <c r="C10" s="13" t="s">
        <v>11</v>
      </c>
      <c r="D10" s="14">
        <v>3</v>
      </c>
      <c r="E10" s="9"/>
      <c r="F10" s="15">
        <f t="shared" ref="F10" si="3">ROUND(E10*(1+G10),2)</f>
        <v>0</v>
      </c>
      <c r="G10" s="16"/>
      <c r="H10" s="17">
        <f t="shared" ref="H10" si="4">ROUND(E10*D10,2)</f>
        <v>0</v>
      </c>
      <c r="I10" s="17">
        <f t="shared" ref="I10" si="5">ROUND(H10*(1+G10),2)</f>
        <v>0</v>
      </c>
      <c r="J10" s="7"/>
      <c r="K10" s="21"/>
    </row>
    <row r="11" spans="1:11" x14ac:dyDescent="0.25">
      <c r="G11" s="18" t="s">
        <v>9</v>
      </c>
      <c r="H11" s="19">
        <f>H10</f>
        <v>0</v>
      </c>
      <c r="I11" s="19">
        <f>I10</f>
        <v>0</v>
      </c>
    </row>
    <row r="12" spans="1:11" x14ac:dyDescent="0.25">
      <c r="G12" s="22"/>
      <c r="H12" s="23"/>
      <c r="I12" s="23"/>
    </row>
    <row r="14" spans="1:11" ht="12.75" x14ac:dyDescent="0.25">
      <c r="A14" s="24" t="s">
        <v>15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1" ht="31.5" x14ac:dyDescent="0.25">
      <c r="A15" s="6" t="s">
        <v>0</v>
      </c>
      <c r="B15" s="7" t="s">
        <v>1</v>
      </c>
      <c r="C15" s="7" t="s">
        <v>2</v>
      </c>
      <c r="D15" s="8" t="s">
        <v>3</v>
      </c>
      <c r="E15" s="9" t="s">
        <v>10</v>
      </c>
      <c r="F15" s="10" t="s">
        <v>4</v>
      </c>
      <c r="G15" s="7" t="s">
        <v>5</v>
      </c>
      <c r="H15" s="11" t="s">
        <v>6</v>
      </c>
      <c r="I15" s="11" t="s">
        <v>7</v>
      </c>
      <c r="J15" s="7" t="s">
        <v>8</v>
      </c>
      <c r="K15" s="20" t="s">
        <v>13</v>
      </c>
    </row>
    <row r="16" spans="1:11" ht="89.25" customHeight="1" x14ac:dyDescent="0.25">
      <c r="A16" s="12">
        <v>1</v>
      </c>
      <c r="B16" s="5" t="s">
        <v>21</v>
      </c>
      <c r="C16" s="13" t="s">
        <v>11</v>
      </c>
      <c r="D16" s="14">
        <v>1</v>
      </c>
      <c r="E16" s="9"/>
      <c r="F16" s="15">
        <f t="shared" ref="F16" si="6">ROUND(E16*(1+G16),2)</f>
        <v>0</v>
      </c>
      <c r="G16" s="16"/>
      <c r="H16" s="17">
        <f t="shared" ref="H16" si="7">ROUND(E16*D16,2)</f>
        <v>0</v>
      </c>
      <c r="I16" s="17">
        <f t="shared" ref="I16" si="8">ROUND(H16*(1+G16),2)</f>
        <v>0</v>
      </c>
      <c r="J16" s="7"/>
      <c r="K16" s="21"/>
    </row>
    <row r="17" spans="1:11" x14ac:dyDescent="0.25">
      <c r="G17" s="18" t="s">
        <v>9</v>
      </c>
      <c r="H17" s="19">
        <f>H16</f>
        <v>0</v>
      </c>
      <c r="I17" s="19">
        <f>I16</f>
        <v>0</v>
      </c>
    </row>
    <row r="21" spans="1:11" ht="12.75" x14ac:dyDescent="0.25">
      <c r="A21" s="24" t="s">
        <v>16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1" ht="31.5" x14ac:dyDescent="0.25">
      <c r="A22" s="6" t="s">
        <v>0</v>
      </c>
      <c r="B22" s="7" t="s">
        <v>1</v>
      </c>
      <c r="C22" s="7" t="s">
        <v>2</v>
      </c>
      <c r="D22" s="8" t="s">
        <v>3</v>
      </c>
      <c r="E22" s="9" t="s">
        <v>10</v>
      </c>
      <c r="F22" s="10" t="s">
        <v>4</v>
      </c>
      <c r="G22" s="7" t="s">
        <v>5</v>
      </c>
      <c r="H22" s="11" t="s">
        <v>6</v>
      </c>
      <c r="I22" s="11" t="s">
        <v>7</v>
      </c>
      <c r="J22" s="7" t="s">
        <v>8</v>
      </c>
      <c r="K22" s="20" t="s">
        <v>13</v>
      </c>
    </row>
    <row r="23" spans="1:11" ht="69.95" customHeight="1" x14ac:dyDescent="0.25">
      <c r="A23" s="12">
        <v>1</v>
      </c>
      <c r="B23" s="5" t="s">
        <v>19</v>
      </c>
      <c r="C23" s="13" t="s">
        <v>11</v>
      </c>
      <c r="D23" s="14">
        <v>1</v>
      </c>
      <c r="E23" s="9"/>
      <c r="F23" s="15">
        <f t="shared" ref="F23" si="9">ROUND(E23*(1+G23),2)</f>
        <v>0</v>
      </c>
      <c r="G23" s="16"/>
      <c r="H23" s="17">
        <f t="shared" ref="H23" si="10">ROUND(E23*D23,2)</f>
        <v>0</v>
      </c>
      <c r="I23" s="17">
        <f t="shared" ref="I23" si="11">ROUND(H23*(1+G23),2)</f>
        <v>0</v>
      </c>
      <c r="J23" s="7"/>
      <c r="K23" s="21"/>
    </row>
    <row r="24" spans="1:11" x14ac:dyDescent="0.25">
      <c r="G24" s="18" t="s">
        <v>9</v>
      </c>
      <c r="H24" s="19">
        <f>H23</f>
        <v>0</v>
      </c>
      <c r="I24" s="19">
        <f>I23</f>
        <v>0</v>
      </c>
    </row>
    <row r="76" ht="10.5" customHeight="1" x14ac:dyDescent="0.25"/>
  </sheetData>
  <mergeCells count="6">
    <mergeCell ref="A21:J21"/>
    <mergeCell ref="A1:J1"/>
    <mergeCell ref="A2:J2"/>
    <mergeCell ref="A3:J3"/>
    <mergeCell ref="A8:J8"/>
    <mergeCell ref="A14:J14"/>
  </mergeCells>
  <pageMargins left="0.25" right="0.25" top="0.75" bottom="0.75" header="0.3" footer="0.3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2024-06-19T06:23:11Z</cp:lastPrinted>
  <dcterms:created xsi:type="dcterms:W3CDTF">2021-12-03T07:08:28Z</dcterms:created>
  <dcterms:modified xsi:type="dcterms:W3CDTF">2024-06-26T12:10:06Z</dcterms:modified>
</cp:coreProperties>
</file>