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13-2024 Asortyment do wykonywania biopsji\Zapytanie\"/>
    </mc:Choice>
  </mc:AlternateContent>
  <xr:revisionPtr revIDLastSave="0" documentId="13_ncr:1_{5FE97557-FC12-452F-A787-CA047B928C7F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Arkusz1!$A$1:$L$131</definedName>
    <definedName name="stawkaVAT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J36" i="1" l="1"/>
  <c r="I36" i="1"/>
</calcChain>
</file>

<file path=xl/sharedStrings.xml><?xml version="1.0" encoding="utf-8"?>
<sst xmlns="http://schemas.openxmlformats.org/spreadsheetml/2006/main" count="100" uniqueCount="50">
  <si>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</si>
  <si>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</si>
  <si>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</si>
  <si>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</si>
  <si>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</si>
  <si>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</si>
  <si>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</si>
  <si>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</si>
  <si>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Razem</t>
  </si>
  <si>
    <t xml:space="preserve">Cena jednostkowa netto   </t>
  </si>
  <si>
    <t>Szt.</t>
  </si>
  <si>
    <t>ZPU 13-2024
Załącznik nr 3 do zapytania - Formularz asortymentowo-cenowy</t>
  </si>
  <si>
    <t>Nazwa producenta/nr katalogowy</t>
  </si>
  <si>
    <t>Rozmiar</t>
  </si>
  <si>
    <t xml:space="preserve">14G X 10CM X 22MM  </t>
  </si>
  <si>
    <t xml:space="preserve">14G X 16CM X 22MM  </t>
  </si>
  <si>
    <t>Przyrząd do biopsji do wykonywania biopsji gruboigłowej przeznaczonym do jednokrotnego użycia. Dostępny w kilku wersjach różniących się średnicą igły i jej długością. Przyciski uruchamiające boczny i tylny, oznaczone odpowiednim kodem barwnym w zależności od średnicy igły, rękojeść w ergonomicznym owalnym kształcie, posiadająca plastikowe wypustki, zapobiegające przypadkowemu stoczeniu się urządzenia ze stolika, długość strzału 22mm, rozmiary igly 0,9-2,1 mm, rozmiar długości wycinka od 1,8-1,9 cm, waga pistoletu: 90-130g, rozmiary: dla śred. 14G - 10 i 16cm; 16G - 10 i 16cm; 18G - 10, 16, 20, 25cm; 20G - 10, 16, 20cm; pakowane po 5 szt.</t>
  </si>
  <si>
    <t xml:space="preserve">16G X 10CM X 22MM  </t>
  </si>
  <si>
    <t xml:space="preserve">16G X 16CM X 22MM  </t>
  </si>
  <si>
    <t xml:space="preserve">18G X 10CM X 22MM  </t>
  </si>
  <si>
    <t xml:space="preserve">18G X 16CM X 22MM  </t>
  </si>
  <si>
    <t>Drut do lokalizacji zmian chorobowych w piersiach, składający się z dwuczęściowego urządzenia: kaniuli igłowej z integralnym żeńskim kielichem z zamknięciem typu Luer oraz drutu lokalizacyjnego z podwójnymielementami blokującymi na dystalnej końcówce. Dostępny w rożnych długościach. Drut do stosowania jako prowadnik do nakierowania biopsji chirurgicznych. Wprowadzenie kotwicy pod kontrolą USG, RTG, TK itp. Drut do lokalizacji umożliwiający w razie potrzeby zmianę jego położenia po założeniu.</t>
  </si>
  <si>
    <t>Igła do biopsji mammotomicznej piersi pod kontrolą
USG oraz pod kontrolą mammografu.
-Zintegrowany z igłą wymienny koszyczek na materiał
tkankowy, mieszczący minimum15 wycinków.
-Funkcja automatycznego obrotu igły 360 stopni przy
nieruchomej rękojeści.
-Możliwosć podania środka anestetycznego w trakcie
zabiegu poprzez kanał wewnątrz igły bez konieczności jej wyciągania.
-Możliwosć podania znacznika tkankowego w trakcie
zabiegu poprzez kanał wewnątrz igły bez konieczności jej wyciągania.
-Posiadająca kalibrację igły biopsyjnej przy instalacji
igły kompatybilnej z rękojeścią.</t>
  </si>
  <si>
    <t>Zestaw ssąco-płuczący, umożliwiający płukanie pobranego materiału tkankowego</t>
  </si>
  <si>
    <t>Pojemnik próżniowy 1400 ml</t>
  </si>
  <si>
    <t>Znacznik tkankowy do biopsji składający się z aplikatora igły do jednorazowego użytku o ściętej końcówce zawierającego splot w kształcie pierścienia z drutu nitinolowego widoczny w USG, obrazie rentgenowskim i MRI. Splot przeznaczony do długotrwałego oznaczania tkanek na potrzeby badań radiologicznych. Aplikator wyposażony w igłę o ściętej końcówce w rozmiarze 17 G × 10 cm, z naniesionym oznaczeniami głębokości w odstępach co 1 cm oraz w
blokowany tłok. Aplikator posiada czerwony wskaźnik informujący o odblokowaniu znacznika. Pierścień umieszczany w tkance przez ściętą końcówkę igły. Znacznik biopsyjny przeznaczony do wszczepiania do tkanki miękkiej w polu operacyjnym podczas otwartej biopsji chirurgicznej gruczołu sutkowego lub podczas przezskórnej biopsji gruczołu sutkowego, aby oznaczyć radiograficzne miejsce przeprowadzenia zabiegu biopsji.</t>
  </si>
  <si>
    <t>Znacznik tkanki gruczołu sutkowego składa się z aplikatora jednorazowego użytku, zawierający 3 wchłanialne krążki wykonane z kwasu poliglikolowego (PGA), które ulegają wchlonięciu w ciągu 12 tygodni. Środkowy krążek zawiera drut wykonany z tytanu, BioDur 108 z wplecionym polialkoholem winylowym (PVA) zapewniającym stale wzmocnienie przy USG. Polimer nie ulega wchłonięciu.
Marker z 1 polietylenoglikolową PEG peletką.</t>
  </si>
  <si>
    <t>System do biopsji piersi, autonomiczne urządzenie do biopsji, służące do pobierania wielu próbek/wycinków przy jednokrotnym wprowadzeniu, przeznaczone do stosowania pod kontrolą obrazowania ultradźwiękowego. Urządzenie umożliwia pobranie i przechowywanie wielu próbek przy jednokrotnym wprowadzeniu sondy. Elementy systemu do biopsji piersi używane łącznie, umożliwiają bezpieczne pobieranie próbek w celu badań diagnostycznych podczas wykonywania biopsji piersi. Urządzenie składa się z zasilanego akumulatorowo manipulatora wielokrotnego użytku oraz sondy jednorazowego użytku z igłą o długości użytkowej 10 cm i pojemnikiem na próbki. System do biopsji piersi przeznaczony do pobierania próbek tkanki z piersi lub węzłów chłonnych pachowych do analizy diagnostycznej zmian w piersi. System do biopsji piersi do dostarczania tkanki gruczołu sutkowego do badań histologicznych przy częściowym lub całkowitym usunięciu obrazowanej zmiany. Kalibracja systemu do biopsji piersi trwa w przybliżeniu do 10 sekund.</t>
  </si>
  <si>
    <t>sondy jednorazowego użytku z igłą o długości użytkowej 10 cm, 10G. Przestrzeń martwa: 0,7 cm</t>
  </si>
  <si>
    <t>sondy jednorazowego użytku z igłą o długości użytkowej 10 cm, 12G. Przestrzeń martwa: 0,5 cm</t>
  </si>
  <si>
    <t>sondy jednorazowego użytku z igłą o długości użytkowej 10 cm, 14G. Przestrzeń martwa: 0,4 cm</t>
  </si>
  <si>
    <t xml:space="preserve">18G X 20CM X 22MM  </t>
  </si>
  <si>
    <t xml:space="preserve">18G X 25CM X 22MM  </t>
  </si>
  <si>
    <t xml:space="preserve">20G X 10CM X 22MM  </t>
  </si>
  <si>
    <t xml:space="preserve">20G X 16CM X 22MM  </t>
  </si>
  <si>
    <t xml:space="preserve">20G X 20CM X 22MM  </t>
  </si>
  <si>
    <t>20 g x 5.7 cm</t>
  </si>
  <si>
    <t>20 g x 7.7 cm</t>
  </si>
  <si>
    <t>20 g x 10.7 cm</t>
  </si>
  <si>
    <t>20 g x 13.7 cm</t>
  </si>
  <si>
    <t xml:space="preserve">10G  </t>
  </si>
  <si>
    <t xml:space="preserve">12G  </t>
  </si>
  <si>
    <t xml:space="preserve">7G  </t>
  </si>
  <si>
    <t xml:space="preserve">17 g x 10 cm </t>
  </si>
  <si>
    <t xml:space="preserve">7G </t>
  </si>
  <si>
    <t>7G</t>
  </si>
  <si>
    <t>10G</t>
  </si>
  <si>
    <t xml:space="preserve">10G </t>
  </si>
  <si>
    <t>12G</t>
  </si>
  <si>
    <t xml:space="preserve">12G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</si>
</sst>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3" tint="-0.249977111117893"/>
      <name val="Tahoma"/>
      <family val="2"/>
      <charset val="238"/>
    </font>
    <font>
      <sz val="10"/>
      <color theme="3" tint="-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4" fontId="11" fillId="0" borderId="0" xfId="1" applyNumberFormat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 wrapText="1"/>
    </xf>
    <xf numFmtId="164" fontId="11" fillId="4" borderId="0" xfId="1" applyNumberFormat="1" applyFont="1" applyFill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" xfId="9" applyFont="1" applyBorder="1" applyAlignment="1">
      <alignment horizontal="left" vertical="center" wrapText="1"/>
    </xf>
    <xf numFmtId="0" fontId="15" fillId="0" borderId="1" xfId="9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9" applyFont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 wrapText="1"/>
    </xf>
  </cellXfs>
  <cellStyles count="10">
    <cellStyle name="Excel Built-in Normal" xfId="4" xr:uid="{C82A5CB2-7C98-44B4-8B07-B46C5D5F6CE7}"/>
    <cellStyle name="Normal 3" xfId="7" xr:uid="{AABD893D-3415-41CF-8486-EA0EA3BCDB93}"/>
    <cellStyle name="Normal 6" xfId="9" xr:uid="{237D28DB-2E7C-4F86-B5C5-2BD597412228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37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132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L122"/>
  <sheetViews>
    <sheetView tabSelected="1" zoomScaleNormal="100" workbookViewId="0">
      <selection activeCell="P5" sqref="P5"/>
    </sheetView>
  </sheetViews>
  <sheetFormatPr defaultRowHeight="10.5" x14ac:dyDescent="0.15"/>
  <cols>
    <col min="1" max="1" width="6.42578125" style="2" customWidth="1"/>
    <col min="2" max="2" width="51.140625" style="3" customWidth="1"/>
    <col min="3" max="3" width="14.140625" style="3" customWidth="1"/>
    <col min="4" max="4" width="16.140625" style="1" customWidth="1"/>
    <col min="5" max="5" width="9.140625" style="1"/>
    <col min="6" max="7" width="16.7109375" style="1" customWidth="1"/>
    <col min="8" max="8" width="9.140625" style="1"/>
    <col min="9" max="10" width="17.7109375" style="1" customWidth="1"/>
    <col min="11" max="11" width="22.140625" style="1" customWidth="1"/>
    <col min="12" max="16384" width="9.140625" style="1"/>
  </cols>
  <sheetData>
    <row r="1" spans="1:12" ht="36" customHeight="1" x14ac:dyDescent="0.1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5"/>
    </row>
    <row r="2" spans="1:12" ht="23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6"/>
    </row>
    <row r="3" spans="1:12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38.25" x14ac:dyDescent="0.15">
      <c r="A4" s="7" t="s">
        <v>0</v>
      </c>
      <c r="B4" s="8" t="s">
        <v>1</v>
      </c>
      <c r="C4" s="8" t="s">
        <v>13</v>
      </c>
      <c r="D4" s="8" t="s">
        <v>2</v>
      </c>
      <c r="E4" s="9" t="s">
        <v>3</v>
      </c>
      <c r="F4" s="10" t="s">
        <v>9</v>
      </c>
      <c r="G4" s="11" t="s">
        <v>4</v>
      </c>
      <c r="H4" s="8" t="s">
        <v>5</v>
      </c>
      <c r="I4" s="12" t="s">
        <v>6</v>
      </c>
      <c r="J4" s="12" t="s">
        <v>7</v>
      </c>
      <c r="K4" s="8" t="s">
        <v>12</v>
      </c>
    </row>
    <row r="5" spans="1:12" ht="153" x14ac:dyDescent="0.15">
      <c r="A5" s="7">
        <v>1</v>
      </c>
      <c r="B5" s="29" t="s">
        <v>16</v>
      </c>
      <c r="C5" s="28" t="s">
        <v>14</v>
      </c>
      <c r="D5" s="14" t="s">
        <v>10</v>
      </c>
      <c r="E5" s="15">
        <v>1</v>
      </c>
      <c r="F5" s="10"/>
      <c r="G5" s="16">
        <f t="shared" ref="G5:G35" si="0">ROUND(F5*(1+H5),2)</f>
        <v>0</v>
      </c>
      <c r="H5" s="36"/>
      <c r="I5" s="16">
        <f t="shared" ref="I5:I35" si="1">ROUND(F5*E5,2)</f>
        <v>0</v>
      </c>
      <c r="J5" s="16">
        <f t="shared" ref="J5:J35" si="2">ROUND(I5*(1+H5),2)</f>
        <v>0</v>
      </c>
      <c r="K5" s="8"/>
    </row>
    <row r="6" spans="1:12" ht="153" x14ac:dyDescent="0.15">
      <c r="A6" s="7">
        <f>A5+1</f>
        <v>2</v>
      </c>
      <c r="B6" s="13" t="s">
        <v>16</v>
      </c>
      <c r="C6" s="28" t="s">
        <v>15</v>
      </c>
      <c r="D6" s="14" t="s">
        <v>10</v>
      </c>
      <c r="E6" s="15">
        <v>1</v>
      </c>
      <c r="F6" s="10"/>
      <c r="G6" s="16">
        <f t="shared" si="0"/>
        <v>0</v>
      </c>
      <c r="H6" s="36"/>
      <c r="I6" s="16">
        <f t="shared" si="1"/>
        <v>0</v>
      </c>
      <c r="J6" s="16">
        <f t="shared" si="2"/>
        <v>0</v>
      </c>
      <c r="K6" s="8"/>
    </row>
    <row r="7" spans="1:12" ht="153" x14ac:dyDescent="0.15">
      <c r="A7" s="7">
        <f t="shared" ref="A7:A35" si="3">A6+1</f>
        <v>3</v>
      </c>
      <c r="B7" s="13" t="s">
        <v>16</v>
      </c>
      <c r="C7" s="28" t="s">
        <v>17</v>
      </c>
      <c r="D7" s="14" t="s">
        <v>10</v>
      </c>
      <c r="E7" s="15">
        <v>1</v>
      </c>
      <c r="F7" s="10"/>
      <c r="G7" s="16">
        <f t="shared" si="0"/>
        <v>0</v>
      </c>
      <c r="H7" s="36"/>
      <c r="I7" s="16">
        <f t="shared" si="1"/>
        <v>0</v>
      </c>
      <c r="J7" s="16">
        <f t="shared" si="2"/>
        <v>0</v>
      </c>
      <c r="K7" s="8"/>
    </row>
    <row r="8" spans="1:12" ht="153" x14ac:dyDescent="0.15">
      <c r="A8" s="7">
        <f t="shared" si="3"/>
        <v>4</v>
      </c>
      <c r="B8" s="13" t="s">
        <v>16</v>
      </c>
      <c r="C8" s="28" t="s">
        <v>18</v>
      </c>
      <c r="D8" s="14" t="s">
        <v>10</v>
      </c>
      <c r="E8" s="15">
        <v>1</v>
      </c>
      <c r="F8" s="10"/>
      <c r="G8" s="16">
        <f t="shared" si="0"/>
        <v>0</v>
      </c>
      <c r="H8" s="36"/>
      <c r="I8" s="16">
        <f t="shared" si="1"/>
        <v>0</v>
      </c>
      <c r="J8" s="16">
        <f t="shared" si="2"/>
        <v>0</v>
      </c>
      <c r="K8" s="8"/>
    </row>
    <row r="9" spans="1:12" ht="153" x14ac:dyDescent="0.15">
      <c r="A9" s="7">
        <f t="shared" si="3"/>
        <v>5</v>
      </c>
      <c r="B9" s="13" t="s">
        <v>16</v>
      </c>
      <c r="C9" s="28" t="s">
        <v>19</v>
      </c>
      <c r="D9" s="14" t="s">
        <v>10</v>
      </c>
      <c r="E9" s="15">
        <v>1</v>
      </c>
      <c r="F9" s="10"/>
      <c r="G9" s="16">
        <f t="shared" si="0"/>
        <v>0</v>
      </c>
      <c r="H9" s="36"/>
      <c r="I9" s="16">
        <f t="shared" si="1"/>
        <v>0</v>
      </c>
      <c r="J9" s="16">
        <f t="shared" si="2"/>
        <v>0</v>
      </c>
      <c r="K9" s="8"/>
    </row>
    <row r="10" spans="1:12" ht="153" x14ac:dyDescent="0.15">
      <c r="A10" s="7">
        <f t="shared" si="3"/>
        <v>6</v>
      </c>
      <c r="B10" s="13" t="s">
        <v>16</v>
      </c>
      <c r="C10" s="28" t="s">
        <v>20</v>
      </c>
      <c r="D10" s="14" t="s">
        <v>10</v>
      </c>
      <c r="E10" s="15">
        <v>1</v>
      </c>
      <c r="F10" s="10"/>
      <c r="G10" s="16">
        <f t="shared" si="0"/>
        <v>0</v>
      </c>
      <c r="H10" s="36"/>
      <c r="I10" s="16">
        <f t="shared" si="1"/>
        <v>0</v>
      </c>
      <c r="J10" s="16">
        <f t="shared" si="2"/>
        <v>0</v>
      </c>
      <c r="K10" s="8"/>
    </row>
    <row r="11" spans="1:12" ht="153" x14ac:dyDescent="0.15">
      <c r="A11" s="7">
        <f t="shared" si="3"/>
        <v>7</v>
      </c>
      <c r="B11" s="29" t="s">
        <v>16</v>
      </c>
      <c r="C11" s="30" t="s">
        <v>31</v>
      </c>
      <c r="D11" s="14" t="s">
        <v>10</v>
      </c>
      <c r="E11" s="15">
        <v>1</v>
      </c>
      <c r="F11" s="10"/>
      <c r="G11" s="16">
        <f t="shared" si="0"/>
        <v>0</v>
      </c>
      <c r="H11" s="36"/>
      <c r="I11" s="16">
        <f t="shared" si="1"/>
        <v>0</v>
      </c>
      <c r="J11" s="16">
        <f t="shared" si="2"/>
        <v>0</v>
      </c>
      <c r="K11" s="8"/>
    </row>
    <row r="12" spans="1:12" ht="153" x14ac:dyDescent="0.15">
      <c r="A12" s="7">
        <f t="shared" si="3"/>
        <v>8</v>
      </c>
      <c r="B12" s="29" t="s">
        <v>16</v>
      </c>
      <c r="C12" s="30" t="s">
        <v>32</v>
      </c>
      <c r="D12" s="14" t="s">
        <v>10</v>
      </c>
      <c r="E12" s="15">
        <v>1</v>
      </c>
      <c r="F12" s="10"/>
      <c r="G12" s="16">
        <f t="shared" si="0"/>
        <v>0</v>
      </c>
      <c r="H12" s="36"/>
      <c r="I12" s="16">
        <f t="shared" si="1"/>
        <v>0</v>
      </c>
      <c r="J12" s="16">
        <f t="shared" si="2"/>
        <v>0</v>
      </c>
      <c r="K12" s="8"/>
    </row>
    <row r="13" spans="1:12" ht="153" x14ac:dyDescent="0.15">
      <c r="A13" s="7">
        <f t="shared" si="3"/>
        <v>9</v>
      </c>
      <c r="B13" s="29" t="s">
        <v>16</v>
      </c>
      <c r="C13" s="30" t="s">
        <v>33</v>
      </c>
      <c r="D13" s="14" t="s">
        <v>10</v>
      </c>
      <c r="E13" s="15">
        <v>1</v>
      </c>
      <c r="F13" s="10"/>
      <c r="G13" s="16">
        <f t="shared" si="0"/>
        <v>0</v>
      </c>
      <c r="H13" s="36"/>
      <c r="I13" s="16">
        <f t="shared" si="1"/>
        <v>0</v>
      </c>
      <c r="J13" s="16">
        <f t="shared" si="2"/>
        <v>0</v>
      </c>
      <c r="K13" s="8"/>
    </row>
    <row r="14" spans="1:12" ht="153" x14ac:dyDescent="0.15">
      <c r="A14" s="7">
        <f t="shared" si="3"/>
        <v>10</v>
      </c>
      <c r="B14" s="29" t="s">
        <v>16</v>
      </c>
      <c r="C14" s="30" t="s">
        <v>34</v>
      </c>
      <c r="D14" s="14" t="s">
        <v>10</v>
      </c>
      <c r="E14" s="15">
        <v>1</v>
      </c>
      <c r="F14" s="10"/>
      <c r="G14" s="16">
        <f t="shared" si="0"/>
        <v>0</v>
      </c>
      <c r="H14" s="36"/>
      <c r="I14" s="16">
        <f t="shared" si="1"/>
        <v>0</v>
      </c>
      <c r="J14" s="16">
        <f t="shared" si="2"/>
        <v>0</v>
      </c>
      <c r="K14" s="8"/>
    </row>
    <row r="15" spans="1:12" ht="153" x14ac:dyDescent="0.15">
      <c r="A15" s="7">
        <f t="shared" si="3"/>
        <v>11</v>
      </c>
      <c r="B15" s="29" t="s">
        <v>16</v>
      </c>
      <c r="C15" s="30" t="s">
        <v>35</v>
      </c>
      <c r="D15" s="14" t="s">
        <v>10</v>
      </c>
      <c r="E15" s="15">
        <v>1</v>
      </c>
      <c r="F15" s="10"/>
      <c r="G15" s="16">
        <f t="shared" si="0"/>
        <v>0</v>
      </c>
      <c r="H15" s="36"/>
      <c r="I15" s="16">
        <f t="shared" si="1"/>
        <v>0</v>
      </c>
      <c r="J15" s="16">
        <f t="shared" si="2"/>
        <v>0</v>
      </c>
      <c r="K15" s="8"/>
    </row>
    <row r="16" spans="1:12" ht="127.5" x14ac:dyDescent="0.15">
      <c r="A16" s="7">
        <f t="shared" si="3"/>
        <v>12</v>
      </c>
      <c r="B16" s="29" t="s">
        <v>21</v>
      </c>
      <c r="C16" s="32" t="s">
        <v>36</v>
      </c>
      <c r="D16" s="14" t="s">
        <v>10</v>
      </c>
      <c r="E16" s="15">
        <v>1</v>
      </c>
      <c r="F16" s="10"/>
      <c r="G16" s="16">
        <f t="shared" si="0"/>
        <v>0</v>
      </c>
      <c r="H16" s="36"/>
      <c r="I16" s="16">
        <f t="shared" si="1"/>
        <v>0</v>
      </c>
      <c r="J16" s="16">
        <f t="shared" si="2"/>
        <v>0</v>
      </c>
      <c r="K16" s="8"/>
    </row>
    <row r="17" spans="1:11" ht="127.5" x14ac:dyDescent="0.15">
      <c r="A17" s="7">
        <f t="shared" si="3"/>
        <v>13</v>
      </c>
      <c r="B17" s="29" t="s">
        <v>21</v>
      </c>
      <c r="C17" s="32" t="s">
        <v>37</v>
      </c>
      <c r="D17" s="14" t="s">
        <v>10</v>
      </c>
      <c r="E17" s="15">
        <v>1</v>
      </c>
      <c r="F17" s="10"/>
      <c r="G17" s="16">
        <f t="shared" si="0"/>
        <v>0</v>
      </c>
      <c r="H17" s="36"/>
      <c r="I17" s="16">
        <f t="shared" si="1"/>
        <v>0</v>
      </c>
      <c r="J17" s="16">
        <f t="shared" si="2"/>
        <v>0</v>
      </c>
      <c r="K17" s="8"/>
    </row>
    <row r="18" spans="1:11" ht="127.5" x14ac:dyDescent="0.15">
      <c r="A18" s="7">
        <f t="shared" si="3"/>
        <v>14</v>
      </c>
      <c r="B18" s="29" t="s">
        <v>21</v>
      </c>
      <c r="C18" s="32" t="s">
        <v>38</v>
      </c>
      <c r="D18" s="14" t="s">
        <v>10</v>
      </c>
      <c r="E18" s="15">
        <v>1</v>
      </c>
      <c r="F18" s="10"/>
      <c r="G18" s="16">
        <f t="shared" si="0"/>
        <v>0</v>
      </c>
      <c r="H18" s="36"/>
      <c r="I18" s="16">
        <f t="shared" si="1"/>
        <v>0</v>
      </c>
      <c r="J18" s="16">
        <f t="shared" si="2"/>
        <v>0</v>
      </c>
      <c r="K18" s="8"/>
    </row>
    <row r="19" spans="1:11" ht="127.5" x14ac:dyDescent="0.15">
      <c r="A19" s="7">
        <f t="shared" si="3"/>
        <v>15</v>
      </c>
      <c r="B19" s="29" t="s">
        <v>21</v>
      </c>
      <c r="C19" s="32" t="s">
        <v>39</v>
      </c>
      <c r="D19" s="14" t="s">
        <v>10</v>
      </c>
      <c r="E19" s="15">
        <v>1</v>
      </c>
      <c r="F19" s="10"/>
      <c r="G19" s="16">
        <f t="shared" si="0"/>
        <v>0</v>
      </c>
      <c r="H19" s="36"/>
      <c r="I19" s="16">
        <f t="shared" si="1"/>
        <v>0</v>
      </c>
      <c r="J19" s="16">
        <f t="shared" si="2"/>
        <v>0</v>
      </c>
      <c r="K19" s="8"/>
    </row>
    <row r="20" spans="1:11" ht="178.5" x14ac:dyDescent="0.15">
      <c r="A20" s="7">
        <f t="shared" si="3"/>
        <v>16</v>
      </c>
      <c r="B20" s="29" t="s">
        <v>22</v>
      </c>
      <c r="C20" s="31" t="s">
        <v>40</v>
      </c>
      <c r="D20" s="14" t="s">
        <v>10</v>
      </c>
      <c r="E20" s="15">
        <v>1</v>
      </c>
      <c r="F20" s="10"/>
      <c r="G20" s="16">
        <f t="shared" si="0"/>
        <v>0</v>
      </c>
      <c r="H20" s="36"/>
      <c r="I20" s="16">
        <f t="shared" si="1"/>
        <v>0</v>
      </c>
      <c r="J20" s="16">
        <f t="shared" si="2"/>
        <v>0</v>
      </c>
      <c r="K20" s="8"/>
    </row>
    <row r="21" spans="1:11" ht="178.5" x14ac:dyDescent="0.15">
      <c r="A21" s="7">
        <f t="shared" si="3"/>
        <v>17</v>
      </c>
      <c r="B21" s="29" t="s">
        <v>22</v>
      </c>
      <c r="C21" s="31" t="s">
        <v>41</v>
      </c>
      <c r="D21" s="14" t="s">
        <v>10</v>
      </c>
      <c r="E21" s="15">
        <v>1</v>
      </c>
      <c r="F21" s="10"/>
      <c r="G21" s="16">
        <f t="shared" si="0"/>
        <v>0</v>
      </c>
      <c r="H21" s="36"/>
      <c r="I21" s="16">
        <f t="shared" si="1"/>
        <v>0</v>
      </c>
      <c r="J21" s="16">
        <f t="shared" si="2"/>
        <v>0</v>
      </c>
      <c r="K21" s="8"/>
    </row>
    <row r="22" spans="1:11" ht="178.5" x14ac:dyDescent="0.15">
      <c r="A22" s="7">
        <f t="shared" si="3"/>
        <v>18</v>
      </c>
      <c r="B22" s="29" t="s">
        <v>22</v>
      </c>
      <c r="C22" s="31" t="s">
        <v>42</v>
      </c>
      <c r="D22" s="14" t="s">
        <v>10</v>
      </c>
      <c r="E22" s="15">
        <v>1</v>
      </c>
      <c r="F22" s="10"/>
      <c r="G22" s="16">
        <f t="shared" si="0"/>
        <v>0</v>
      </c>
      <c r="H22" s="36"/>
      <c r="I22" s="16">
        <f t="shared" si="1"/>
        <v>0</v>
      </c>
      <c r="J22" s="16">
        <f t="shared" si="2"/>
        <v>0</v>
      </c>
      <c r="K22" s="8"/>
    </row>
    <row r="23" spans="1:11" ht="25.5" x14ac:dyDescent="0.15">
      <c r="A23" s="7">
        <f t="shared" si="3"/>
        <v>19</v>
      </c>
      <c r="B23" s="29" t="s">
        <v>23</v>
      </c>
      <c r="C23" s="35"/>
      <c r="D23" s="14" t="s">
        <v>10</v>
      </c>
      <c r="E23" s="15">
        <v>1</v>
      </c>
      <c r="F23" s="10"/>
      <c r="G23" s="16">
        <f t="shared" si="0"/>
        <v>0</v>
      </c>
      <c r="H23" s="36"/>
      <c r="I23" s="16">
        <f t="shared" si="1"/>
        <v>0</v>
      </c>
      <c r="J23" s="16">
        <f t="shared" si="2"/>
        <v>0</v>
      </c>
      <c r="K23" s="8"/>
    </row>
    <row r="24" spans="1:11" ht="12.75" x14ac:dyDescent="0.15">
      <c r="A24" s="7">
        <f t="shared" si="3"/>
        <v>20</v>
      </c>
      <c r="B24" s="29" t="s">
        <v>24</v>
      </c>
      <c r="C24" s="35"/>
      <c r="D24" s="14" t="s">
        <v>10</v>
      </c>
      <c r="E24" s="15">
        <v>1</v>
      </c>
      <c r="F24" s="10"/>
      <c r="G24" s="16">
        <f t="shared" si="0"/>
        <v>0</v>
      </c>
      <c r="H24" s="36"/>
      <c r="I24" s="16">
        <f t="shared" si="1"/>
        <v>0</v>
      </c>
      <c r="J24" s="16">
        <f t="shared" si="2"/>
        <v>0</v>
      </c>
      <c r="K24" s="8"/>
    </row>
    <row r="25" spans="1:11" ht="216.75" x14ac:dyDescent="0.15">
      <c r="A25" s="7">
        <f t="shared" si="3"/>
        <v>21</v>
      </c>
      <c r="B25" s="29" t="s">
        <v>25</v>
      </c>
      <c r="C25" s="32" t="s">
        <v>43</v>
      </c>
      <c r="D25" s="14" t="s">
        <v>10</v>
      </c>
      <c r="E25" s="15">
        <v>1</v>
      </c>
      <c r="F25" s="10"/>
      <c r="G25" s="16">
        <f t="shared" si="0"/>
        <v>0</v>
      </c>
      <c r="H25" s="36"/>
      <c r="I25" s="16">
        <f t="shared" si="1"/>
        <v>0</v>
      </c>
      <c r="J25" s="16">
        <f t="shared" si="2"/>
        <v>0</v>
      </c>
      <c r="K25" s="8"/>
    </row>
    <row r="26" spans="1:11" ht="102" x14ac:dyDescent="0.15">
      <c r="A26" s="7">
        <f t="shared" si="3"/>
        <v>22</v>
      </c>
      <c r="B26" s="29" t="s">
        <v>26</v>
      </c>
      <c r="C26" s="32" t="s">
        <v>44</v>
      </c>
      <c r="D26" s="14" t="s">
        <v>10</v>
      </c>
      <c r="E26" s="15">
        <v>1</v>
      </c>
      <c r="F26" s="10"/>
      <c r="G26" s="16">
        <f t="shared" si="0"/>
        <v>0</v>
      </c>
      <c r="H26" s="36"/>
      <c r="I26" s="16">
        <f t="shared" si="1"/>
        <v>0</v>
      </c>
      <c r="J26" s="16">
        <f t="shared" si="2"/>
        <v>0</v>
      </c>
      <c r="K26" s="8"/>
    </row>
    <row r="27" spans="1:11" ht="102" x14ac:dyDescent="0.15">
      <c r="A27" s="7">
        <f t="shared" si="3"/>
        <v>23</v>
      </c>
      <c r="B27" s="29" t="s">
        <v>26</v>
      </c>
      <c r="C27" s="32" t="s">
        <v>45</v>
      </c>
      <c r="D27" s="14" t="s">
        <v>10</v>
      </c>
      <c r="E27" s="15">
        <v>1</v>
      </c>
      <c r="F27" s="10"/>
      <c r="G27" s="16">
        <f t="shared" si="0"/>
        <v>0</v>
      </c>
      <c r="H27" s="36"/>
      <c r="I27" s="16">
        <f t="shared" si="1"/>
        <v>0</v>
      </c>
      <c r="J27" s="16">
        <f t="shared" si="2"/>
        <v>0</v>
      </c>
      <c r="K27" s="8"/>
    </row>
    <row r="28" spans="1:11" ht="102" x14ac:dyDescent="0.15">
      <c r="A28" s="7">
        <f t="shared" si="3"/>
        <v>24</v>
      </c>
      <c r="B28" s="29" t="s">
        <v>26</v>
      </c>
      <c r="C28" s="32" t="s">
        <v>46</v>
      </c>
      <c r="D28" s="14" t="s">
        <v>10</v>
      </c>
      <c r="E28" s="15">
        <v>1</v>
      </c>
      <c r="F28" s="10"/>
      <c r="G28" s="16">
        <f t="shared" si="0"/>
        <v>0</v>
      </c>
      <c r="H28" s="36"/>
      <c r="I28" s="16">
        <f t="shared" si="1"/>
        <v>0</v>
      </c>
      <c r="J28" s="16">
        <f t="shared" si="2"/>
        <v>0</v>
      </c>
      <c r="K28" s="8"/>
    </row>
    <row r="29" spans="1:11" ht="102" x14ac:dyDescent="0.15">
      <c r="A29" s="7">
        <f t="shared" si="3"/>
        <v>25</v>
      </c>
      <c r="B29" s="29" t="s">
        <v>26</v>
      </c>
      <c r="C29" s="32" t="s">
        <v>47</v>
      </c>
      <c r="D29" s="14" t="s">
        <v>10</v>
      </c>
      <c r="E29" s="15">
        <v>1</v>
      </c>
      <c r="F29" s="10"/>
      <c r="G29" s="16">
        <f t="shared" si="0"/>
        <v>0</v>
      </c>
      <c r="H29" s="36"/>
      <c r="I29" s="16">
        <f t="shared" si="1"/>
        <v>0</v>
      </c>
      <c r="J29" s="16">
        <f t="shared" si="2"/>
        <v>0</v>
      </c>
      <c r="K29" s="8"/>
    </row>
    <row r="30" spans="1:11" ht="102" x14ac:dyDescent="0.15">
      <c r="A30" s="7">
        <f t="shared" si="3"/>
        <v>26</v>
      </c>
      <c r="B30" s="29" t="s">
        <v>26</v>
      </c>
      <c r="C30" s="32" t="s">
        <v>48</v>
      </c>
      <c r="D30" s="14" t="s">
        <v>10</v>
      </c>
      <c r="E30" s="15">
        <v>1</v>
      </c>
      <c r="F30" s="10"/>
      <c r="G30" s="16">
        <f t="shared" si="0"/>
        <v>0</v>
      </c>
      <c r="H30" s="36"/>
      <c r="I30" s="16">
        <f t="shared" si="1"/>
        <v>0</v>
      </c>
      <c r="J30" s="16">
        <f t="shared" si="2"/>
        <v>0</v>
      </c>
      <c r="K30" s="8"/>
    </row>
    <row r="31" spans="1:11" ht="102" x14ac:dyDescent="0.15">
      <c r="A31" s="7">
        <f t="shared" si="3"/>
        <v>27</v>
      </c>
      <c r="B31" s="29" t="s">
        <v>26</v>
      </c>
      <c r="C31" s="32" t="s">
        <v>49</v>
      </c>
      <c r="D31" s="14" t="s">
        <v>10</v>
      </c>
      <c r="E31" s="15">
        <v>1</v>
      </c>
      <c r="F31" s="10"/>
      <c r="G31" s="16">
        <f t="shared" si="0"/>
        <v>0</v>
      </c>
      <c r="H31" s="36"/>
      <c r="I31" s="16">
        <f t="shared" si="1"/>
        <v>0</v>
      </c>
      <c r="J31" s="16">
        <f t="shared" si="2"/>
        <v>0</v>
      </c>
      <c r="K31" s="8"/>
    </row>
    <row r="32" spans="1:11" ht="242.25" x14ac:dyDescent="0.15">
      <c r="A32" s="7">
        <f t="shared" si="3"/>
        <v>28</v>
      </c>
      <c r="B32" s="33" t="s">
        <v>27</v>
      </c>
      <c r="C32" s="34"/>
      <c r="D32" s="14" t="s">
        <v>10</v>
      </c>
      <c r="E32" s="15">
        <v>1</v>
      </c>
      <c r="F32" s="10"/>
      <c r="G32" s="16">
        <f t="shared" si="0"/>
        <v>0</v>
      </c>
      <c r="H32" s="36"/>
      <c r="I32" s="16">
        <f t="shared" si="1"/>
        <v>0</v>
      </c>
      <c r="J32" s="16">
        <f t="shared" si="2"/>
        <v>0</v>
      </c>
      <c r="K32" s="8"/>
    </row>
    <row r="33" spans="1:11" ht="25.5" x14ac:dyDescent="0.15">
      <c r="A33" s="7">
        <f t="shared" si="3"/>
        <v>29</v>
      </c>
      <c r="B33" s="33" t="s">
        <v>28</v>
      </c>
      <c r="C33" s="34"/>
      <c r="D33" s="14" t="s">
        <v>10</v>
      </c>
      <c r="E33" s="15">
        <v>1</v>
      </c>
      <c r="F33" s="10"/>
      <c r="G33" s="16">
        <f t="shared" si="0"/>
        <v>0</v>
      </c>
      <c r="H33" s="36"/>
      <c r="I33" s="16">
        <f t="shared" si="1"/>
        <v>0</v>
      </c>
      <c r="J33" s="16">
        <f t="shared" si="2"/>
        <v>0</v>
      </c>
      <c r="K33" s="8"/>
    </row>
    <row r="34" spans="1:11" ht="25.5" x14ac:dyDescent="0.15">
      <c r="A34" s="7">
        <f t="shared" si="3"/>
        <v>30</v>
      </c>
      <c r="B34" s="33" t="s">
        <v>29</v>
      </c>
      <c r="C34" s="34"/>
      <c r="D34" s="14" t="s">
        <v>10</v>
      </c>
      <c r="E34" s="15">
        <v>1</v>
      </c>
      <c r="F34" s="10"/>
      <c r="G34" s="16">
        <f t="shared" si="0"/>
        <v>0</v>
      </c>
      <c r="H34" s="36"/>
      <c r="I34" s="16">
        <f t="shared" si="1"/>
        <v>0</v>
      </c>
      <c r="J34" s="16">
        <f t="shared" si="2"/>
        <v>0</v>
      </c>
      <c r="K34" s="8"/>
    </row>
    <row r="35" spans="1:11" ht="25.5" x14ac:dyDescent="0.15">
      <c r="A35" s="7">
        <f t="shared" si="3"/>
        <v>31</v>
      </c>
      <c r="B35" s="33" t="s">
        <v>30</v>
      </c>
      <c r="C35" s="34"/>
      <c r="D35" s="14" t="s">
        <v>10</v>
      </c>
      <c r="E35" s="15">
        <v>1</v>
      </c>
      <c r="F35" s="10"/>
      <c r="G35" s="16">
        <f t="shared" si="0"/>
        <v>0</v>
      </c>
      <c r="H35" s="36"/>
      <c r="I35" s="16">
        <f t="shared" si="1"/>
        <v>0</v>
      </c>
      <c r="J35" s="16">
        <f t="shared" si="2"/>
        <v>0</v>
      </c>
      <c r="K35" s="8"/>
    </row>
    <row r="36" spans="1:11" ht="12.75" x14ac:dyDescent="0.15">
      <c r="A36" s="17"/>
      <c r="B36" s="18"/>
      <c r="C36" s="18"/>
      <c r="D36" s="19"/>
      <c r="E36" s="20"/>
      <c r="F36" s="21"/>
      <c r="G36" s="22"/>
      <c r="H36" s="23" t="s">
        <v>8</v>
      </c>
      <c r="I36" s="24">
        <f>SUM(I5:I35)</f>
        <v>0</v>
      </c>
      <c r="J36" s="24">
        <f>SUM(J5:J35)</f>
        <v>0</v>
      </c>
      <c r="K36" s="25"/>
    </row>
    <row r="37" spans="1:11" ht="21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9" spans="1:11" ht="20.25" customHeight="1" x14ac:dyDescent="0.15">
      <c r="A39" s="1"/>
      <c r="B39" s="1"/>
      <c r="C39" s="1"/>
    </row>
    <row r="40" spans="1:11" ht="20.25" customHeight="1" x14ac:dyDescent="0.15">
      <c r="A40" s="1"/>
      <c r="B40" s="1"/>
      <c r="C40" s="1"/>
    </row>
    <row r="41" spans="1:11" x14ac:dyDescent="0.15">
      <c r="A41" s="1"/>
      <c r="B41" s="1"/>
      <c r="C41" s="1"/>
    </row>
    <row r="42" spans="1:11" ht="20.25" customHeight="1" x14ac:dyDescent="0.15">
      <c r="A42" s="1"/>
      <c r="B42" s="1"/>
      <c r="C42" s="1"/>
    </row>
    <row r="43" spans="1:11" x14ac:dyDescent="0.15">
      <c r="A43" s="1"/>
      <c r="B43" s="1"/>
      <c r="C43" s="1"/>
    </row>
    <row r="44" spans="1:11" ht="21.75" customHeight="1" x14ac:dyDescent="0.25">
      <c r="A44"/>
      <c r="B44"/>
      <c r="C44"/>
      <c r="D44"/>
      <c r="E44"/>
      <c r="F44"/>
      <c r="G44"/>
      <c r="H44"/>
      <c r="I44"/>
      <c r="J44"/>
      <c r="K44"/>
    </row>
    <row r="46" spans="1:11" ht="21" customHeight="1" x14ac:dyDescent="0.15"/>
    <row r="47" spans="1:11" ht="22.5" customHeight="1" x14ac:dyDescent="0.15"/>
    <row r="122" ht="10.5" customHeight="1" x14ac:dyDescent="0.15"/>
  </sheetData>
  <mergeCells count="2">
    <mergeCell ref="A1:K1"/>
    <mergeCell ref="A2:K2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2024-03-18T08:29:37Z</dcterms:modified>
</cp:coreProperties>
</file>