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!!! Zamówienia BZP\!!! POSTĘPOWANIA\Poniżej 30.000 EURO\2024\ZPU 1-2024 Narzędzia chirurgiczne\Na strone\"/>
    </mc:Choice>
  </mc:AlternateContent>
  <xr:revisionPtr revIDLastSave="0" documentId="13_ncr:1_{A9F0CCC8-1D35-49AA-9758-804A95A37773}" xr6:coauthVersionLast="47" xr6:coauthVersionMax="47" xr10:uidLastSave="{00000000-0000-0000-0000-000000000000}"/>
  <bookViews>
    <workbookView xWindow="-120" yWindow="-120" windowWidth="25440" windowHeight="15390" xr2:uid="{8F03816B-F0AD-4ACD-8C7B-BC1ED57F1383}"/>
  </bookViews>
  <sheets>
    <sheet name="Arkusz2" sheetId="2" r:id="rId1"/>
  </sheets>
  <externalReferences>
    <externalReference r:id="rId2"/>
  </externalReferences>
  <definedNames>
    <definedName name="_xlnm.Print_Area" localSheetId="0">Arkusz2!$A$1:$K$62</definedName>
    <definedName name="stawkaVAT">[1]_!$A$4:$A$7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2" l="1"/>
  <c r="G56" i="2"/>
  <c r="I48" i="2"/>
  <c r="I49" i="2" s="1"/>
  <c r="G48" i="2"/>
  <c r="G30" i="2"/>
  <c r="G31" i="2"/>
  <c r="G32" i="2"/>
  <c r="G33" i="2"/>
  <c r="G34" i="2"/>
  <c r="G35" i="2"/>
  <c r="G36" i="2"/>
  <c r="G37" i="2"/>
  <c r="G38" i="2"/>
  <c r="I38" i="2"/>
  <c r="J38" i="2" s="1"/>
  <c r="I37" i="2"/>
  <c r="J37" i="2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J48" i="2" l="1"/>
  <c r="J49" i="2" s="1"/>
  <c r="I57" i="2"/>
  <c r="J56" i="2"/>
  <c r="J57" i="2" s="1"/>
  <c r="I9" i="2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9" i="2"/>
  <c r="J39" i="2" s="1"/>
  <c r="I8" i="2"/>
  <c r="G29" i="2"/>
  <c r="G39" i="2"/>
  <c r="G27" i="2"/>
  <c r="G28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9" i="2"/>
  <c r="G10" i="2"/>
  <c r="G8" i="2"/>
  <c r="I40" i="2" l="1"/>
  <c r="J9" i="2"/>
  <c r="J8" i="2"/>
  <c r="J40" i="2" l="1"/>
</calcChain>
</file>

<file path=xl/sharedStrings.xml><?xml version="1.0" encoding="utf-8"?>
<sst xmlns="http://schemas.openxmlformats.org/spreadsheetml/2006/main" count="111" uniqueCount="52">
  <si>
    <t>Opis przedmiotu zamówienia</t>
  </si>
  <si>
    <t>Ilość</t>
  </si>
  <si>
    <t>Cena jednostkowa brutto</t>
  </si>
  <si>
    <t>Wartość netto</t>
  </si>
  <si>
    <t>Wartość brutto</t>
  </si>
  <si>
    <t>lp</t>
  </si>
  <si>
    <t>Nazwa produktu producenta / nr katalogowy</t>
  </si>
  <si>
    <t>Jednostka miary</t>
  </si>
  <si>
    <t>cena jednostkowa netto</t>
  </si>
  <si>
    <t>w tym podatek VAT (%)</t>
  </si>
  <si>
    <t>Razem</t>
  </si>
  <si>
    <t>sztuk</t>
  </si>
  <si>
    <t>…......................................</t>
  </si>
  <si>
    <t xml:space="preserve">                podpis</t>
  </si>
  <si>
    <t>Załącznik nr 3 do zaproszenia - Formularz asortymentowo-cenowy</t>
  </si>
  <si>
    <t>Pakiet nr 1</t>
  </si>
  <si>
    <t>PĘSETA STILLE BARRAYA, CZĘŚĆ ROBOCZA RYFLOWANA DODATKOWO KONIEC PĘSETY 3/4 ZĘBY, DŁUGOŚĆ 200MM</t>
  </si>
  <si>
    <t>PĘSETA STILLE BARRAYA, CZĘŚĆ ROBOCZA RYFLOWANA DODATKOWO KONIEC PĘSETY 4/5 ZĘBÓW, DŁUGOŚĆ 250MM</t>
  </si>
  <si>
    <t>NOŻYCZKI PREPARACYJNE ODGIĘTE TYP TOENNIS ADSON DŁ. 175MM  KOŃCE TĘPO TĘPE DELIKATNE</t>
  </si>
  <si>
    <t>NOŻYCZKI CHIRURGICZNE ODGĘTE TYP MAYO- HARRINGTON DŁUGOŚĆ 230 MM OSTRZA TĘPO TĘPE</t>
  </si>
  <si>
    <t xml:space="preserve">NOŻYCZKI  PREPARACYJNE TYP NELSON-METZ ODGIĘTE DŁUGOŚĆ 305 MM KOŃCE TĘPO TĘPE </t>
  </si>
  <si>
    <t>PINCETA ANATOMICZNA STANDARD PROSTA DŁUGOŚĆ 180 MM</t>
  </si>
  <si>
    <t>PINCETA ANATOMICZNA STANDARD PROSTA DŁUGOŚĆ 300 MM</t>
  </si>
  <si>
    <t xml:space="preserve">KLESZCZYKI PREPARACYJNE TYP OVERHOLT MAŁE ZAKRZYWIONE SKOK ZĄBKÓW 0,9 MM DŁUGOŚĆ 135 MM   </t>
  </si>
  <si>
    <t xml:space="preserve">KLESZCZYKI NACZYNIOWE TYP NISSEN ZAKRZYWIONE DELIKATNE DŁUGOŚĆ 185 MM   </t>
  </si>
  <si>
    <t>IMADŁO CHIRURGICZNE TYP HEGAR-MAYO DŁ. 200MM  Z ZAPADKA DOLNA SZCZĘKI PROSTE Z NACIĘCIAMI KRZYŻOWYMI 0,5MM  I KANALIKIEM</t>
  </si>
  <si>
    <t>IMADŁO CHIRURGICZNE TYP MASSON DŁUGOŚĆ 265 MM Z ZAPADKA DOLNA SZCZĘKI PROSTE  Z NACIĘCIAMI KRZYŻOWYMI I KANALIKIEM</t>
  </si>
  <si>
    <t>HAK OPERACYJNY TYP FARABEUF DUŻY DWUSTRONNY DŁUGOŚĆ150 MM ZESTAW SKŁADAJĄCY SIĘ Z DWÓCH HAKÓW WYMIARY 23X16 MM I 28X16MM ORAZ 20X16MM I 24X16 MM</t>
  </si>
  <si>
    <t>HAK OPERACYJNY TYP ISRAEL SZCZEŚCIOZĘBNY TĘPY 70X70 MM DŁUGOŚĆ 255 MM</t>
  </si>
  <si>
    <t>HAK BRZUSZNY TYP DENIS BROWNE SKŁADAJĄCY SIĘ Z RAMY O WYMIARACH 175X150 MM DWÓCH ŁYŻEK O WYMIARACH 40X30 MM I DWÓCH ŁYŻEK O WYMIARACH 40X40 MM</t>
  </si>
  <si>
    <t>RAMA HAKA TYP BALFOUR DŁUGOŚĆ 240 MM WYSOKOŚĆ 200 MM SZEROKOŚĆ ROZWARCIA 240 MM</t>
  </si>
  <si>
    <t>PARA ŁYŻEK GŁĘBOKICH TYP BALFOUR GŁĘBOKOŚĆ 75 MM Z ZATRZASKIEM KULOWYM</t>
  </si>
  <si>
    <t>PARA ŁYŻEK GŁĘBOKICH TYP BALFOUR GŁĘBOKOŚĆ 90 MM Z ZATRZASKIEM KULOWYM</t>
  </si>
  <si>
    <t>KLESZCZE HEMOSTATYCZNE TYP WERTHEIM Z UZĘBIENIEM ATRAUMATYCZNYM TYP DE BAKEY ZAKRZYWIONE POD KĄTEM 90° DŁUGOŚĆ 250 MM</t>
  </si>
  <si>
    <t>HAK MIEDNICZNY TYP ST.MARKS WYMIARY CZĘŚCI ROBOCZEJ 178X60 MM KOŃCÓWKA PROSTA WYMIARY 60X45 MM DŁUGOŚĆ 330 MM</t>
  </si>
  <si>
    <t>HAK MIEDNICZNY TYP ST.MARKS WYMIARY CZĘŚCI ROBOCZEJ 174X60 MM KOŃCÓWKA 60X45 MM DŁUGOŚĆ 330 MM</t>
  </si>
  <si>
    <t>ŁOPATKA PŁUCNA TYP ALLISON ŁYŻKA 137 MM  DŁUGOŚĆ 320 MM</t>
  </si>
  <si>
    <t>ROZPIERACZ RANY TYPU ADSON PÓŁOSTRY, DŁUGOŚĆ 320MM</t>
  </si>
  <si>
    <t>LAPAROSKOPOWY ROZPIERACZ PIĘCIOPALCZASTY, ŚREDNICA 10MM  DŁUGOŚĆ 400MM</t>
  </si>
  <si>
    <t>UCHWYT DO ELEKTRODY MONOPOLARNEJ DŁUGOŚĆ ROBOCZA 330MM, ŚREDNICA NARZĘDZIA 5MM, OKRĄGŁY WTYK NA KABEL O ŚREDNICY 4MM</t>
  </si>
  <si>
    <t>RAMA MOCOWANA DO STOŁÓW OPERACYJNYCH PO OBU STRONACH TYP ROCHARD WYMIARY 660X530 MM</t>
  </si>
  <si>
    <t>ADAPTER RAMY TYP ROCHARD DO UCHWYTU DO ZAWIESZENIA NA RAMIE</t>
  </si>
  <si>
    <t>UCHWYT MOCUJĄCY PRĘTY OKRĄGŁE TYP MUENSTER</t>
  </si>
  <si>
    <t>PRĘT OKRĄGŁY KARBOWANY DŁUGOŚĆ 150 MM</t>
  </si>
  <si>
    <t>PRĘT OKRĄGŁY GŁADKI DŁUGOŚĆ 2000 MM</t>
  </si>
  <si>
    <t>HAK POWŁOKOWY  WYMIARY GŁĘBOKOŚĆ 50 MM SZEROKOŚĆ 105 MM DO RAMY TYP MUENSTER</t>
  </si>
  <si>
    <t>ELEKTRODA MONOPOLARNA HACZYKOWA TYPU L, SAMA ELEKTRODA BEZ UCHWYTU, KOMPATYBILNA Z NARZĘDZIEM PRODUKCJI AESCULAP</t>
  </si>
  <si>
    <t>NOŻYCZKI CHIRURGICZNE ODGIĘTE TĘPO OSTRE DŁUGOŚĆ 145 MM</t>
  </si>
  <si>
    <t>Pakiet nr 2</t>
  </si>
  <si>
    <t>HAK PODŚWIETLANY JEDNORAZOWEGO UZYTKU</t>
  </si>
  <si>
    <t>HAK BEZ ZĘBÓW FERRIERA 120MMX25MM</t>
  </si>
  <si>
    <t>Pakiet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</si>
</sst>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&quot; 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name val="Tahoma"/>
      <family val="2"/>
      <charset val="238"/>
    </font>
    <font>
      <b/>
      <sz val="11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/>
    <xf numFmtId="0" fontId="10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5" fontId="8" fillId="0" borderId="6" xfId="0" applyNumberFormat="1" applyFont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 wrapText="1"/>
    </xf>
    <xf numFmtId="3" fontId="2" fillId="0" borderId="1" xfId="5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9" fontId="12" fillId="0" borderId="4" xfId="0" applyNumberFormat="1" applyFont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3" fontId="2" fillId="0" borderId="2" xfId="5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9" fontId="12" fillId="0" borderId="5" xfId="0" applyNumberFormat="1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6">
    <cellStyle name="Normalny" xfId="0" builtinId="0"/>
    <cellStyle name="Normalny 2" xfId="1" xr:uid="{FB38D7E8-7CF0-4318-B5C5-C214549E7CE0}"/>
    <cellStyle name="Normalny 2 3" xfId="2" xr:uid="{1A49783C-689D-4CDE-8A8C-ADA97135173C}"/>
    <cellStyle name="Normalny 4" xfId="3" xr:uid="{5C1C49F4-AA65-4DA4-9912-1F1A38147954}"/>
    <cellStyle name="Normalny 5" xfId="4" xr:uid="{AA53821B-9556-4004-9AF3-1A208C38E667}"/>
    <cellStyle name="Normalny_Arkusz1" xfId="5" xr:uid="{911F6E72-A85F-4FC4-BBF7-2A0996DCCC02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!!!%20Zam&#243;wienia%20BZP\!!!%20POST&#280;POWANIA\Powy&#380;ej%2030.000%20EURO\2023\03.2023%20Sterylizacja\na%20strone\Za&#322;&#261;cznik%20nr%203%20do%20SWZ.xls" TargetMode="External"/><Relationship Id="rId1" Type="http://schemas.openxmlformats.org/officeDocument/2006/relationships/externalLinkPath" Target="/!!!%20Zam&#243;wienia%20BZP/!!!%20POST&#280;POWANIA/Powy&#380;ej%2030.000%20EURO/2023/03.2023%20Sterylizacja/na%20strone/Za&#322;&#261;cznik%20nr%203%20do%20SW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kiet 1 "/>
      <sheetName val="Pakiet 2"/>
      <sheetName val="Pakiet 3"/>
      <sheetName val="Pakiet 4"/>
      <sheetName val="Pakiet 5"/>
      <sheetName val="Pakiet 6"/>
      <sheetName val="pakiet 7"/>
      <sheetName val="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>
            <v>0</v>
          </cell>
        </row>
        <row r="5">
          <cell r="A5">
            <v>0.05</v>
          </cell>
        </row>
        <row r="6">
          <cell r="A6">
            <v>0.08</v>
          </cell>
        </row>
        <row r="7">
          <cell r="A7">
            <v>0.23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54CF4-0EE5-4339-88B3-832E158F9105}">
  <sheetPr>
    <pageSetUpPr fitToPage="1"/>
  </sheetPr>
  <dimension ref="A1:M61"/>
  <sheetViews>
    <sheetView tabSelected="1" view="pageBreakPreview" zoomScale="60" zoomScaleNormal="100" workbookViewId="0">
      <selection activeCell="D54" sqref="D54"/>
    </sheetView>
  </sheetViews>
  <sheetFormatPr defaultRowHeight="15" x14ac:dyDescent="0.25"/>
  <cols>
    <col min="1" max="1" width="7.7109375" customWidth="1"/>
    <col min="2" max="2" width="79.85546875" customWidth="1"/>
    <col min="3" max="3" width="19.85546875" customWidth="1"/>
    <col min="4" max="4" width="21.5703125" customWidth="1"/>
    <col min="6" max="6" width="13.28515625" customWidth="1"/>
    <col min="7" max="7" width="13.140625" customWidth="1"/>
    <col min="9" max="10" width="15.7109375" customWidth="1"/>
  </cols>
  <sheetData>
    <row r="1" spans="1:13" ht="18" x14ac:dyDescent="0.25">
      <c r="A1" s="5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5"/>
      <c r="B2" s="1"/>
      <c r="C2" s="1"/>
      <c r="D2" s="1"/>
      <c r="E2" s="1"/>
      <c r="F2" s="3"/>
      <c r="G2" s="4"/>
      <c r="H2" s="1"/>
      <c r="I2" s="1"/>
      <c r="J2" s="1"/>
      <c r="K2" s="1"/>
      <c r="L2" s="2"/>
      <c r="M2" s="2"/>
    </row>
    <row r="3" spans="1:13" x14ac:dyDescent="0.25">
      <c r="A3" s="5"/>
      <c r="B3" s="35" t="s">
        <v>14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x14ac:dyDescent="0.25">
      <c r="A4" s="5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x14ac:dyDescent="0.25">
      <c r="A5" s="5"/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x14ac:dyDescent="0.25">
      <c r="A6" s="10"/>
      <c r="B6" s="10"/>
      <c r="C6" s="5"/>
      <c r="D6" s="20" t="s">
        <v>15</v>
      </c>
      <c r="E6" s="5"/>
      <c r="F6" s="5"/>
      <c r="G6" s="5"/>
      <c r="H6" s="5"/>
      <c r="I6" s="5"/>
      <c r="J6" s="5"/>
      <c r="K6" s="5"/>
      <c r="L6" s="5"/>
      <c r="M6" s="5"/>
    </row>
    <row r="7" spans="1:13" ht="38.25" x14ac:dyDescent="0.25">
      <c r="A7" s="6" t="s">
        <v>5</v>
      </c>
      <c r="B7" s="7" t="s">
        <v>0</v>
      </c>
      <c r="C7" s="7" t="s">
        <v>6</v>
      </c>
      <c r="D7" s="7" t="s">
        <v>7</v>
      </c>
      <c r="E7" s="7" t="s">
        <v>1</v>
      </c>
      <c r="F7" s="7" t="s">
        <v>8</v>
      </c>
      <c r="G7" s="8" t="s">
        <v>2</v>
      </c>
      <c r="H7" s="7" t="s">
        <v>9</v>
      </c>
      <c r="I7" s="8" t="s">
        <v>3</v>
      </c>
      <c r="J7" s="8" t="s">
        <v>4</v>
      </c>
      <c r="K7" s="5"/>
      <c r="L7" s="5"/>
      <c r="M7" s="5"/>
    </row>
    <row r="8" spans="1:13" ht="33.75" customHeight="1" x14ac:dyDescent="0.25">
      <c r="A8" s="21">
        <v>1</v>
      </c>
      <c r="B8" s="18" t="s">
        <v>16</v>
      </c>
      <c r="C8" s="12"/>
      <c r="D8" s="23" t="s">
        <v>11</v>
      </c>
      <c r="E8" s="24">
        <v>2</v>
      </c>
      <c r="F8" s="25"/>
      <c r="G8" s="26">
        <f>ROUND(F8*(1+H8),2)</f>
        <v>0</v>
      </c>
      <c r="H8" s="27"/>
      <c r="I8" s="28">
        <f>ROUND(E8*F8,2)</f>
        <v>0</v>
      </c>
      <c r="J8" s="28">
        <f>ROUND(I8*(1+H8),2)</f>
        <v>0</v>
      </c>
      <c r="K8" s="5"/>
      <c r="L8" s="5"/>
      <c r="M8" s="5"/>
    </row>
    <row r="9" spans="1:13" ht="30" customHeight="1" x14ac:dyDescent="0.25">
      <c r="A9" s="22">
        <v>2</v>
      </c>
      <c r="B9" s="19" t="s">
        <v>17</v>
      </c>
      <c r="C9" s="13"/>
      <c r="D9" s="23" t="s">
        <v>11</v>
      </c>
      <c r="E9" s="29">
        <v>2</v>
      </c>
      <c r="F9" s="30"/>
      <c r="G9" s="26">
        <f t="shared" ref="G9:G26" si="0">ROUND(F9*(1+H9),2)</f>
        <v>0</v>
      </c>
      <c r="H9" s="31"/>
      <c r="I9" s="28">
        <f t="shared" ref="I9:I39" si="1">ROUND(E9*F9,2)</f>
        <v>0</v>
      </c>
      <c r="J9" s="28">
        <f t="shared" ref="J9:J39" si="2">ROUND(I9*(1+H9),2)</f>
        <v>0</v>
      </c>
      <c r="K9" s="5"/>
      <c r="L9" s="5"/>
      <c r="M9" s="5"/>
    </row>
    <row r="10" spans="1:13" x14ac:dyDescent="0.25">
      <c r="A10" s="22">
        <v>3</v>
      </c>
      <c r="B10" s="19" t="s">
        <v>47</v>
      </c>
      <c r="C10" s="13"/>
      <c r="D10" s="23" t="s">
        <v>11</v>
      </c>
      <c r="E10" s="29">
        <v>5</v>
      </c>
      <c r="F10" s="30"/>
      <c r="G10" s="28">
        <f t="shared" si="0"/>
        <v>0</v>
      </c>
      <c r="H10" s="31"/>
      <c r="I10" s="28">
        <f t="shared" si="1"/>
        <v>0</v>
      </c>
      <c r="J10" s="28">
        <f t="shared" si="2"/>
        <v>0</v>
      </c>
      <c r="K10" s="5"/>
      <c r="L10" s="5"/>
      <c r="M10" s="5"/>
    </row>
    <row r="11" spans="1:13" ht="36" customHeight="1" x14ac:dyDescent="0.25">
      <c r="A11" s="22">
        <v>4</v>
      </c>
      <c r="B11" s="19" t="s">
        <v>18</v>
      </c>
      <c r="C11" s="13"/>
      <c r="D11" s="23" t="s">
        <v>11</v>
      </c>
      <c r="E11" s="29">
        <v>5</v>
      </c>
      <c r="F11" s="30"/>
      <c r="G11" s="28">
        <f t="shared" si="0"/>
        <v>0</v>
      </c>
      <c r="H11" s="31"/>
      <c r="I11" s="28">
        <f t="shared" si="1"/>
        <v>0</v>
      </c>
      <c r="J11" s="28">
        <f t="shared" si="2"/>
        <v>0</v>
      </c>
      <c r="K11" s="5"/>
      <c r="L11" s="5"/>
      <c r="M11" s="5"/>
    </row>
    <row r="12" spans="1:13" ht="39" customHeight="1" x14ac:dyDescent="0.25">
      <c r="A12" s="22">
        <v>5</v>
      </c>
      <c r="B12" s="19" t="s">
        <v>19</v>
      </c>
      <c r="C12" s="13"/>
      <c r="D12" s="23" t="s">
        <v>11</v>
      </c>
      <c r="E12" s="29">
        <v>5</v>
      </c>
      <c r="F12" s="30"/>
      <c r="G12" s="28">
        <f t="shared" si="0"/>
        <v>0</v>
      </c>
      <c r="H12" s="31"/>
      <c r="I12" s="28">
        <f t="shared" si="1"/>
        <v>0</v>
      </c>
      <c r="J12" s="28">
        <f t="shared" si="2"/>
        <v>0</v>
      </c>
      <c r="K12" s="5"/>
      <c r="L12" s="5"/>
      <c r="M12" s="5"/>
    </row>
    <row r="13" spans="1:13" x14ac:dyDescent="0.25">
      <c r="A13" s="22">
        <v>6</v>
      </c>
      <c r="B13" s="19" t="s">
        <v>20</v>
      </c>
      <c r="C13" s="13"/>
      <c r="D13" s="23" t="s">
        <v>11</v>
      </c>
      <c r="E13" s="29">
        <v>2</v>
      </c>
      <c r="F13" s="30"/>
      <c r="G13" s="28">
        <f t="shared" si="0"/>
        <v>0</v>
      </c>
      <c r="H13" s="31"/>
      <c r="I13" s="28">
        <f t="shared" si="1"/>
        <v>0</v>
      </c>
      <c r="J13" s="28">
        <f t="shared" si="2"/>
        <v>0</v>
      </c>
      <c r="K13" s="5"/>
      <c r="L13" s="5"/>
      <c r="M13" s="5"/>
    </row>
    <row r="14" spans="1:13" ht="26.25" customHeight="1" x14ac:dyDescent="0.25">
      <c r="A14" s="22">
        <v>7</v>
      </c>
      <c r="B14" s="19" t="s">
        <v>21</v>
      </c>
      <c r="C14" s="13"/>
      <c r="D14" s="23" t="s">
        <v>11</v>
      </c>
      <c r="E14" s="29">
        <v>5</v>
      </c>
      <c r="F14" s="30"/>
      <c r="G14" s="28">
        <f t="shared" si="0"/>
        <v>0</v>
      </c>
      <c r="H14" s="31"/>
      <c r="I14" s="28">
        <f t="shared" si="1"/>
        <v>0</v>
      </c>
      <c r="J14" s="28">
        <f t="shared" si="2"/>
        <v>0</v>
      </c>
      <c r="K14" s="5"/>
      <c r="L14" s="5"/>
      <c r="M14" s="5"/>
    </row>
    <row r="15" spans="1:13" x14ac:dyDescent="0.25">
      <c r="A15" s="22">
        <v>8</v>
      </c>
      <c r="B15" s="19" t="s">
        <v>22</v>
      </c>
      <c r="C15" s="13"/>
      <c r="D15" s="23" t="s">
        <v>11</v>
      </c>
      <c r="E15" s="29">
        <v>2</v>
      </c>
      <c r="F15" s="30"/>
      <c r="G15" s="28">
        <f t="shared" si="0"/>
        <v>0</v>
      </c>
      <c r="H15" s="31"/>
      <c r="I15" s="28">
        <f t="shared" si="1"/>
        <v>0</v>
      </c>
      <c r="J15" s="28">
        <f t="shared" si="2"/>
        <v>0</v>
      </c>
      <c r="K15" s="5"/>
      <c r="L15" s="5"/>
      <c r="M15" s="5"/>
    </row>
    <row r="16" spans="1:13" ht="25.5" customHeight="1" x14ac:dyDescent="0.25">
      <c r="A16" s="22">
        <v>9</v>
      </c>
      <c r="B16" s="19" t="s">
        <v>23</v>
      </c>
      <c r="C16" s="13"/>
      <c r="D16" s="23" t="s">
        <v>11</v>
      </c>
      <c r="E16" s="29">
        <v>5</v>
      </c>
      <c r="F16" s="30"/>
      <c r="G16" s="28">
        <f t="shared" si="0"/>
        <v>0</v>
      </c>
      <c r="H16" s="31"/>
      <c r="I16" s="28">
        <f t="shared" si="1"/>
        <v>0</v>
      </c>
      <c r="J16" s="28">
        <f t="shared" si="2"/>
        <v>0</v>
      </c>
      <c r="K16" s="5"/>
      <c r="L16" s="5"/>
      <c r="M16" s="5"/>
    </row>
    <row r="17" spans="1:13" x14ac:dyDescent="0.25">
      <c r="A17" s="22">
        <v>10</v>
      </c>
      <c r="B17" s="19" t="s">
        <v>24</v>
      </c>
      <c r="C17" s="13"/>
      <c r="D17" s="23" t="s">
        <v>11</v>
      </c>
      <c r="E17" s="29">
        <v>5</v>
      </c>
      <c r="F17" s="30"/>
      <c r="G17" s="28">
        <f t="shared" si="0"/>
        <v>0</v>
      </c>
      <c r="H17" s="31"/>
      <c r="I17" s="28">
        <f t="shared" si="1"/>
        <v>0</v>
      </c>
      <c r="J17" s="28">
        <f t="shared" si="2"/>
        <v>0</v>
      </c>
      <c r="K17" s="5"/>
      <c r="L17" s="5"/>
      <c r="M17" s="5"/>
    </row>
    <row r="18" spans="1:13" ht="38.25" customHeight="1" x14ac:dyDescent="0.25">
      <c r="A18" s="22">
        <v>11</v>
      </c>
      <c r="B18" s="19" t="s">
        <v>25</v>
      </c>
      <c r="C18" s="13"/>
      <c r="D18" s="23" t="s">
        <v>11</v>
      </c>
      <c r="E18" s="29">
        <v>5</v>
      </c>
      <c r="F18" s="30"/>
      <c r="G18" s="28">
        <f t="shared" si="0"/>
        <v>0</v>
      </c>
      <c r="H18" s="31"/>
      <c r="I18" s="28">
        <f t="shared" si="1"/>
        <v>0</v>
      </c>
      <c r="J18" s="28">
        <f t="shared" si="2"/>
        <v>0</v>
      </c>
      <c r="K18" s="5"/>
      <c r="L18" s="5"/>
      <c r="M18" s="5"/>
    </row>
    <row r="19" spans="1:13" ht="21" x14ac:dyDescent="0.25">
      <c r="A19" s="22">
        <v>12</v>
      </c>
      <c r="B19" s="19" t="s">
        <v>26</v>
      </c>
      <c r="C19" s="13"/>
      <c r="D19" s="23" t="s">
        <v>11</v>
      </c>
      <c r="E19" s="29">
        <v>5</v>
      </c>
      <c r="F19" s="30"/>
      <c r="G19" s="28">
        <f t="shared" si="0"/>
        <v>0</v>
      </c>
      <c r="H19" s="32"/>
      <c r="I19" s="28">
        <f t="shared" si="1"/>
        <v>0</v>
      </c>
      <c r="J19" s="28">
        <f t="shared" si="2"/>
        <v>0</v>
      </c>
      <c r="K19" s="5"/>
      <c r="L19" s="5"/>
      <c r="M19" s="5"/>
    </row>
    <row r="20" spans="1:13" ht="41.25" customHeight="1" x14ac:dyDescent="0.25">
      <c r="A20" s="22">
        <v>13</v>
      </c>
      <c r="B20" s="19" t="s">
        <v>27</v>
      </c>
      <c r="C20" s="13"/>
      <c r="D20" s="23" t="s">
        <v>11</v>
      </c>
      <c r="E20" s="29">
        <v>5</v>
      </c>
      <c r="F20" s="30"/>
      <c r="G20" s="28">
        <f t="shared" si="0"/>
        <v>0</v>
      </c>
      <c r="H20" s="32"/>
      <c r="I20" s="28">
        <f t="shared" si="1"/>
        <v>0</v>
      </c>
      <c r="J20" s="28">
        <f t="shared" si="2"/>
        <v>0</v>
      </c>
      <c r="K20" s="5"/>
      <c r="L20" s="5"/>
      <c r="M20" s="5"/>
    </row>
    <row r="21" spans="1:13" x14ac:dyDescent="0.25">
      <c r="A21" s="22">
        <v>14</v>
      </c>
      <c r="B21" s="19" t="s">
        <v>28</v>
      </c>
      <c r="C21" s="13"/>
      <c r="D21" s="23" t="s">
        <v>11</v>
      </c>
      <c r="E21" s="29">
        <v>2</v>
      </c>
      <c r="F21" s="30"/>
      <c r="G21" s="28">
        <f t="shared" si="0"/>
        <v>0</v>
      </c>
      <c r="H21" s="32"/>
      <c r="I21" s="28">
        <f t="shared" si="1"/>
        <v>0</v>
      </c>
      <c r="J21" s="28">
        <f t="shared" si="2"/>
        <v>0</v>
      </c>
      <c r="K21" s="5"/>
      <c r="L21" s="5"/>
      <c r="M21" s="5"/>
    </row>
    <row r="22" spans="1:13" ht="33.75" customHeight="1" x14ac:dyDescent="0.25">
      <c r="A22" s="22">
        <v>15</v>
      </c>
      <c r="B22" s="19" t="s">
        <v>29</v>
      </c>
      <c r="C22" s="13"/>
      <c r="D22" s="23" t="s">
        <v>11</v>
      </c>
      <c r="E22" s="29">
        <v>1</v>
      </c>
      <c r="F22" s="30"/>
      <c r="G22" s="28">
        <f t="shared" si="0"/>
        <v>0</v>
      </c>
      <c r="H22" s="32"/>
      <c r="I22" s="28">
        <f t="shared" si="1"/>
        <v>0</v>
      </c>
      <c r="J22" s="28">
        <f t="shared" si="2"/>
        <v>0</v>
      </c>
      <c r="K22" s="5"/>
      <c r="L22" s="5"/>
      <c r="M22" s="5"/>
    </row>
    <row r="23" spans="1:13" x14ac:dyDescent="0.25">
      <c r="A23" s="22">
        <v>16</v>
      </c>
      <c r="B23" s="19" t="s">
        <v>30</v>
      </c>
      <c r="C23" s="13"/>
      <c r="D23" s="23" t="s">
        <v>11</v>
      </c>
      <c r="E23" s="29">
        <v>1</v>
      </c>
      <c r="F23" s="30"/>
      <c r="G23" s="28">
        <f t="shared" si="0"/>
        <v>0</v>
      </c>
      <c r="H23" s="32"/>
      <c r="I23" s="28">
        <f t="shared" si="1"/>
        <v>0</v>
      </c>
      <c r="J23" s="28">
        <f t="shared" si="2"/>
        <v>0</v>
      </c>
      <c r="K23" s="5"/>
      <c r="L23" s="5"/>
      <c r="M23" s="5"/>
    </row>
    <row r="24" spans="1:13" x14ac:dyDescent="0.25">
      <c r="A24" s="22">
        <v>17</v>
      </c>
      <c r="B24" s="19" t="s">
        <v>31</v>
      </c>
      <c r="C24" s="13"/>
      <c r="D24" s="23" t="s">
        <v>11</v>
      </c>
      <c r="E24" s="29">
        <v>1</v>
      </c>
      <c r="F24" s="30"/>
      <c r="G24" s="28">
        <f t="shared" si="0"/>
        <v>0</v>
      </c>
      <c r="H24" s="32"/>
      <c r="I24" s="28">
        <f t="shared" si="1"/>
        <v>0</v>
      </c>
      <c r="J24" s="28">
        <f t="shared" si="2"/>
        <v>0</v>
      </c>
      <c r="K24" s="5"/>
      <c r="L24" s="5"/>
      <c r="M24" s="5"/>
    </row>
    <row r="25" spans="1:13" x14ac:dyDescent="0.25">
      <c r="A25" s="22">
        <v>18</v>
      </c>
      <c r="B25" s="19" t="s">
        <v>32</v>
      </c>
      <c r="C25" s="13"/>
      <c r="D25" s="23" t="s">
        <v>11</v>
      </c>
      <c r="E25" s="29">
        <v>1</v>
      </c>
      <c r="F25" s="30"/>
      <c r="G25" s="28">
        <f t="shared" si="0"/>
        <v>0</v>
      </c>
      <c r="H25" s="32"/>
      <c r="I25" s="28">
        <f t="shared" si="1"/>
        <v>0</v>
      </c>
      <c r="J25" s="28">
        <f t="shared" si="2"/>
        <v>0</v>
      </c>
      <c r="K25" s="5"/>
      <c r="L25" s="5"/>
      <c r="M25" s="5"/>
    </row>
    <row r="26" spans="1:13" ht="21" x14ac:dyDescent="0.25">
      <c r="A26" s="22">
        <v>19</v>
      </c>
      <c r="B26" s="19" t="s">
        <v>33</v>
      </c>
      <c r="C26" s="13"/>
      <c r="D26" s="23" t="s">
        <v>11</v>
      </c>
      <c r="E26" s="29">
        <v>1</v>
      </c>
      <c r="F26" s="30"/>
      <c r="G26" s="28">
        <f t="shared" si="0"/>
        <v>0</v>
      </c>
      <c r="H26" s="32"/>
      <c r="I26" s="28">
        <f t="shared" si="1"/>
        <v>0</v>
      </c>
      <c r="J26" s="28">
        <f t="shared" si="2"/>
        <v>0</v>
      </c>
      <c r="K26" s="5"/>
      <c r="L26" s="5"/>
      <c r="M26" s="5"/>
    </row>
    <row r="27" spans="1:13" ht="35.25" customHeight="1" x14ac:dyDescent="0.25">
      <c r="A27" s="22">
        <v>20</v>
      </c>
      <c r="B27" s="19" t="s">
        <v>34</v>
      </c>
      <c r="C27" s="13"/>
      <c r="D27" s="33" t="s">
        <v>11</v>
      </c>
      <c r="E27" s="29">
        <v>1</v>
      </c>
      <c r="F27" s="30"/>
      <c r="G27" s="28">
        <f>ROUND(F26*(1+H26),2)</f>
        <v>0</v>
      </c>
      <c r="H27" s="32"/>
      <c r="I27" s="28">
        <f t="shared" si="1"/>
        <v>0</v>
      </c>
      <c r="J27" s="28">
        <f t="shared" si="2"/>
        <v>0</v>
      </c>
      <c r="K27" s="5"/>
      <c r="L27" s="5"/>
      <c r="M27" s="5"/>
    </row>
    <row r="28" spans="1:13" ht="34.5" customHeight="1" x14ac:dyDescent="0.25">
      <c r="A28" s="22">
        <v>21</v>
      </c>
      <c r="B28" s="19" t="s">
        <v>35</v>
      </c>
      <c r="C28" s="13"/>
      <c r="D28" s="33" t="s">
        <v>11</v>
      </c>
      <c r="E28" s="29">
        <v>1</v>
      </c>
      <c r="F28" s="30"/>
      <c r="G28" s="28">
        <f>ROUND(F27*(1+H27),2)</f>
        <v>0</v>
      </c>
      <c r="H28" s="31"/>
      <c r="I28" s="28">
        <f t="shared" si="1"/>
        <v>0</v>
      </c>
      <c r="J28" s="28">
        <f t="shared" si="2"/>
        <v>0</v>
      </c>
      <c r="K28" s="5"/>
      <c r="L28" s="5"/>
      <c r="M28" s="5"/>
    </row>
    <row r="29" spans="1:13" ht="25.5" customHeight="1" x14ac:dyDescent="0.25">
      <c r="A29" s="22">
        <v>22</v>
      </c>
      <c r="B29" s="19" t="s">
        <v>36</v>
      </c>
      <c r="C29" s="13"/>
      <c r="D29" s="33" t="s">
        <v>11</v>
      </c>
      <c r="E29" s="29">
        <v>1</v>
      </c>
      <c r="F29" s="30"/>
      <c r="G29" s="28">
        <f>ROUND(F28*(1+H28),2)</f>
        <v>0</v>
      </c>
      <c r="H29" s="31"/>
      <c r="I29" s="28">
        <f t="shared" si="1"/>
        <v>0</v>
      </c>
      <c r="J29" s="28">
        <f t="shared" si="2"/>
        <v>0</v>
      </c>
      <c r="K29" s="5"/>
      <c r="L29" s="5"/>
      <c r="M29" s="5"/>
    </row>
    <row r="30" spans="1:13" ht="25.5" customHeight="1" x14ac:dyDescent="0.25">
      <c r="A30" s="22">
        <v>23</v>
      </c>
      <c r="B30" s="19" t="s">
        <v>37</v>
      </c>
      <c r="C30" s="13"/>
      <c r="D30" s="33" t="s">
        <v>11</v>
      </c>
      <c r="E30" s="29">
        <v>1</v>
      </c>
      <c r="F30" s="30"/>
      <c r="G30" s="28">
        <f t="shared" ref="G30:G38" si="3">ROUND(F29*(1+H29),2)</f>
        <v>0</v>
      </c>
      <c r="H30" s="31"/>
      <c r="I30" s="28">
        <f t="shared" si="1"/>
        <v>0</v>
      </c>
      <c r="J30" s="28">
        <f t="shared" si="2"/>
        <v>0</v>
      </c>
      <c r="K30" s="5"/>
      <c r="L30" s="5"/>
      <c r="M30" s="5"/>
    </row>
    <row r="31" spans="1:13" ht="25.5" customHeight="1" x14ac:dyDescent="0.25">
      <c r="A31" s="22">
        <v>24</v>
      </c>
      <c r="B31" s="19" t="s">
        <v>38</v>
      </c>
      <c r="C31" s="13"/>
      <c r="D31" s="33" t="s">
        <v>11</v>
      </c>
      <c r="E31" s="29">
        <v>1</v>
      </c>
      <c r="F31" s="30"/>
      <c r="G31" s="28">
        <f t="shared" si="3"/>
        <v>0</v>
      </c>
      <c r="H31" s="31"/>
      <c r="I31" s="28">
        <f t="shared" si="1"/>
        <v>0</v>
      </c>
      <c r="J31" s="28">
        <f t="shared" si="2"/>
        <v>0</v>
      </c>
      <c r="K31" s="5"/>
      <c r="L31" s="5"/>
      <c r="M31" s="5"/>
    </row>
    <row r="32" spans="1:13" ht="25.5" customHeight="1" x14ac:dyDescent="0.25">
      <c r="A32" s="22">
        <v>25</v>
      </c>
      <c r="B32" s="19" t="s">
        <v>39</v>
      </c>
      <c r="C32" s="13"/>
      <c r="D32" s="33" t="s">
        <v>11</v>
      </c>
      <c r="E32" s="29">
        <v>3</v>
      </c>
      <c r="F32" s="30"/>
      <c r="G32" s="28">
        <f t="shared" si="3"/>
        <v>0</v>
      </c>
      <c r="H32" s="31"/>
      <c r="I32" s="28">
        <f t="shared" si="1"/>
        <v>0</v>
      </c>
      <c r="J32" s="28">
        <f t="shared" si="2"/>
        <v>0</v>
      </c>
      <c r="K32" s="5"/>
      <c r="L32" s="5"/>
      <c r="M32" s="5"/>
    </row>
    <row r="33" spans="1:13" ht="35.25" customHeight="1" x14ac:dyDescent="0.25">
      <c r="A33" s="22">
        <v>26</v>
      </c>
      <c r="B33" s="19" t="s">
        <v>46</v>
      </c>
      <c r="C33" s="13"/>
      <c r="D33" s="33" t="s">
        <v>11</v>
      </c>
      <c r="E33" s="29">
        <v>5</v>
      </c>
      <c r="F33" s="30"/>
      <c r="G33" s="28">
        <f t="shared" si="3"/>
        <v>0</v>
      </c>
      <c r="H33" s="31"/>
      <c r="I33" s="28">
        <f t="shared" si="1"/>
        <v>0</v>
      </c>
      <c r="J33" s="28">
        <f t="shared" si="2"/>
        <v>0</v>
      </c>
      <c r="K33" s="5"/>
      <c r="L33" s="5"/>
      <c r="M33" s="5"/>
    </row>
    <row r="34" spans="1:13" ht="25.5" customHeight="1" x14ac:dyDescent="0.25">
      <c r="A34" s="22">
        <v>27</v>
      </c>
      <c r="B34" s="19" t="s">
        <v>40</v>
      </c>
      <c r="C34" s="13"/>
      <c r="D34" s="33" t="s">
        <v>11</v>
      </c>
      <c r="E34" s="29">
        <v>1</v>
      </c>
      <c r="F34" s="30"/>
      <c r="G34" s="28">
        <f t="shared" si="3"/>
        <v>0</v>
      </c>
      <c r="H34" s="31"/>
      <c r="I34" s="28">
        <f t="shared" si="1"/>
        <v>0</v>
      </c>
      <c r="J34" s="28">
        <f t="shared" si="2"/>
        <v>0</v>
      </c>
      <c r="K34" s="5"/>
      <c r="L34" s="5"/>
      <c r="M34" s="5"/>
    </row>
    <row r="35" spans="1:13" ht="25.5" customHeight="1" x14ac:dyDescent="0.25">
      <c r="A35" s="22">
        <v>28</v>
      </c>
      <c r="B35" s="19" t="s">
        <v>41</v>
      </c>
      <c r="C35" s="13"/>
      <c r="D35" s="33" t="s">
        <v>11</v>
      </c>
      <c r="E35" s="29">
        <v>2</v>
      </c>
      <c r="F35" s="30"/>
      <c r="G35" s="28">
        <f t="shared" si="3"/>
        <v>0</v>
      </c>
      <c r="H35" s="31"/>
      <c r="I35" s="28">
        <f t="shared" si="1"/>
        <v>0</v>
      </c>
      <c r="J35" s="28">
        <f t="shared" si="2"/>
        <v>0</v>
      </c>
      <c r="K35" s="5"/>
      <c r="L35" s="5"/>
      <c r="M35" s="5"/>
    </row>
    <row r="36" spans="1:13" ht="25.5" customHeight="1" x14ac:dyDescent="0.25">
      <c r="A36" s="22">
        <v>29</v>
      </c>
      <c r="B36" s="19" t="s">
        <v>42</v>
      </c>
      <c r="C36" s="13"/>
      <c r="D36" s="33" t="s">
        <v>11</v>
      </c>
      <c r="E36" s="29">
        <v>2</v>
      </c>
      <c r="F36" s="30"/>
      <c r="G36" s="28">
        <f t="shared" si="3"/>
        <v>0</v>
      </c>
      <c r="H36" s="31"/>
      <c r="I36" s="28">
        <f t="shared" si="1"/>
        <v>0</v>
      </c>
      <c r="J36" s="28">
        <f t="shared" si="2"/>
        <v>0</v>
      </c>
      <c r="K36" s="5"/>
      <c r="L36" s="5"/>
      <c r="M36" s="5"/>
    </row>
    <row r="37" spans="1:13" ht="25.5" customHeight="1" x14ac:dyDescent="0.25">
      <c r="A37" s="22">
        <v>30</v>
      </c>
      <c r="B37" s="19" t="s">
        <v>43</v>
      </c>
      <c r="C37" s="13"/>
      <c r="D37" s="33" t="s">
        <v>11</v>
      </c>
      <c r="E37" s="29">
        <v>2</v>
      </c>
      <c r="F37" s="30"/>
      <c r="G37" s="28">
        <f t="shared" si="3"/>
        <v>0</v>
      </c>
      <c r="H37" s="31"/>
      <c r="I37" s="28">
        <f t="shared" si="1"/>
        <v>0</v>
      </c>
      <c r="J37" s="28">
        <f t="shared" si="2"/>
        <v>0</v>
      </c>
      <c r="K37" s="5"/>
      <c r="L37" s="5"/>
      <c r="M37" s="5"/>
    </row>
    <row r="38" spans="1:13" ht="25.5" customHeight="1" x14ac:dyDescent="0.25">
      <c r="A38" s="22">
        <v>31</v>
      </c>
      <c r="B38" s="19" t="s">
        <v>44</v>
      </c>
      <c r="C38" s="13"/>
      <c r="D38" s="33" t="s">
        <v>11</v>
      </c>
      <c r="E38" s="29">
        <v>2</v>
      </c>
      <c r="F38" s="30"/>
      <c r="G38" s="28">
        <f t="shared" si="3"/>
        <v>0</v>
      </c>
      <c r="H38" s="31"/>
      <c r="I38" s="28">
        <f t="shared" si="1"/>
        <v>0</v>
      </c>
      <c r="J38" s="28">
        <f t="shared" si="2"/>
        <v>0</v>
      </c>
      <c r="K38" s="5"/>
      <c r="L38" s="5"/>
      <c r="M38" s="5"/>
    </row>
    <row r="39" spans="1:13" x14ac:dyDescent="0.25">
      <c r="A39" s="22">
        <v>32</v>
      </c>
      <c r="B39" s="19" t="s">
        <v>45</v>
      </c>
      <c r="C39" s="13"/>
      <c r="D39" s="33" t="s">
        <v>11</v>
      </c>
      <c r="E39" s="29">
        <v>2</v>
      </c>
      <c r="F39" s="30"/>
      <c r="G39" s="28">
        <f>ROUND(F28*(1+H28),2)</f>
        <v>0</v>
      </c>
      <c r="H39" s="31"/>
      <c r="I39" s="28">
        <f t="shared" si="1"/>
        <v>0</v>
      </c>
      <c r="J39" s="28">
        <f t="shared" si="2"/>
        <v>0</v>
      </c>
      <c r="K39" s="5"/>
      <c r="L39" s="5"/>
      <c r="M39" s="5"/>
    </row>
    <row r="40" spans="1:13" x14ac:dyDescent="0.25">
      <c r="A40" s="11"/>
      <c r="B40" s="11"/>
      <c r="C40" s="11"/>
      <c r="D40" s="11"/>
      <c r="E40" s="11"/>
      <c r="F40" s="11"/>
      <c r="G40" s="11"/>
      <c r="H40" s="16" t="s">
        <v>10</v>
      </c>
      <c r="I40" s="17">
        <f>SUM(I8:I39)</f>
        <v>0</v>
      </c>
      <c r="J40" s="9">
        <f>SUM(J8:J39)</f>
        <v>0</v>
      </c>
      <c r="K40" s="5"/>
      <c r="L40" s="5"/>
      <c r="M40" s="5"/>
    </row>
    <row r="43" spans="1:13" x14ac:dyDescent="0.25">
      <c r="I43" t="s">
        <v>12</v>
      </c>
    </row>
    <row r="44" spans="1:13" x14ac:dyDescent="0.25">
      <c r="I44" t="s">
        <v>13</v>
      </c>
    </row>
    <row r="46" spans="1:13" x14ac:dyDescent="0.25">
      <c r="D46" s="20" t="s">
        <v>48</v>
      </c>
    </row>
    <row r="47" spans="1:13" ht="38.25" x14ac:dyDescent="0.25">
      <c r="A47" s="6" t="s">
        <v>5</v>
      </c>
      <c r="B47" s="7" t="s">
        <v>0</v>
      </c>
      <c r="C47" s="7" t="s">
        <v>6</v>
      </c>
      <c r="D47" s="7" t="s">
        <v>7</v>
      </c>
      <c r="E47" s="7" t="s">
        <v>1</v>
      </c>
      <c r="F47" s="7" t="s">
        <v>8</v>
      </c>
      <c r="G47" s="8" t="s">
        <v>2</v>
      </c>
      <c r="H47" s="7" t="s">
        <v>9</v>
      </c>
      <c r="I47" s="8" t="s">
        <v>3</v>
      </c>
      <c r="J47" s="8" t="s">
        <v>4</v>
      </c>
      <c r="K47" s="5"/>
      <c r="L47" s="5"/>
      <c r="M47" s="5"/>
    </row>
    <row r="48" spans="1:13" ht="33.75" customHeight="1" x14ac:dyDescent="0.25">
      <c r="A48" s="22">
        <v>1</v>
      </c>
      <c r="B48" s="19" t="s">
        <v>49</v>
      </c>
      <c r="C48" s="13"/>
      <c r="D48" s="33" t="s">
        <v>11</v>
      </c>
      <c r="E48" s="29">
        <v>20</v>
      </c>
      <c r="F48" s="30"/>
      <c r="G48" s="28">
        <f>ROUND(F48*(1+H48),2)</f>
        <v>0</v>
      </c>
      <c r="H48" s="31"/>
      <c r="I48" s="28">
        <f>ROUND(E48*F48,2)</f>
        <v>0</v>
      </c>
      <c r="J48" s="28">
        <f>ROUND(I48*(1+H48),2)</f>
        <v>0</v>
      </c>
      <c r="K48" s="5"/>
      <c r="L48" s="5"/>
      <c r="M48" s="5"/>
    </row>
    <row r="49" spans="1:13" x14ac:dyDescent="0.25">
      <c r="A49" s="11"/>
      <c r="B49" s="11"/>
      <c r="C49" s="11"/>
      <c r="D49" s="11"/>
      <c r="E49" s="11"/>
      <c r="F49" s="11"/>
      <c r="G49" s="11"/>
      <c r="H49" s="16" t="s">
        <v>10</v>
      </c>
      <c r="I49" s="17">
        <f>SUM(I48:I48)</f>
        <v>0</v>
      </c>
      <c r="J49" s="9">
        <f>SUM(J48:J48)</f>
        <v>0</v>
      </c>
      <c r="K49" s="5"/>
      <c r="L49" s="5"/>
      <c r="M49" s="5"/>
    </row>
    <row r="52" spans="1:13" x14ac:dyDescent="0.25">
      <c r="I52" t="s">
        <v>12</v>
      </c>
    </row>
    <row r="53" spans="1:13" x14ac:dyDescent="0.25">
      <c r="I53" t="s">
        <v>13</v>
      </c>
    </row>
    <row r="54" spans="1:13" x14ac:dyDescent="0.25">
      <c r="D54" s="20" t="s">
        <v>51</v>
      </c>
    </row>
    <row r="55" spans="1:13" ht="38.25" x14ac:dyDescent="0.25">
      <c r="A55" s="6" t="s">
        <v>5</v>
      </c>
      <c r="B55" s="7" t="s">
        <v>0</v>
      </c>
      <c r="C55" s="7" t="s">
        <v>6</v>
      </c>
      <c r="D55" s="7" t="s">
        <v>7</v>
      </c>
      <c r="E55" s="7" t="s">
        <v>1</v>
      </c>
      <c r="F55" s="7" t="s">
        <v>8</v>
      </c>
      <c r="G55" s="8" t="s">
        <v>2</v>
      </c>
      <c r="H55" s="7" t="s">
        <v>9</v>
      </c>
      <c r="I55" s="8" t="s">
        <v>3</v>
      </c>
      <c r="J55" s="8" t="s">
        <v>4</v>
      </c>
      <c r="K55" s="5"/>
      <c r="L55" s="5"/>
      <c r="M55" s="5"/>
    </row>
    <row r="56" spans="1:13" ht="33.75" customHeight="1" x14ac:dyDescent="0.25">
      <c r="A56" s="22">
        <v>1</v>
      </c>
      <c r="B56" s="19" t="s">
        <v>50</v>
      </c>
      <c r="C56" s="13"/>
      <c r="D56" s="33" t="s">
        <v>11</v>
      </c>
      <c r="E56" s="29">
        <v>2</v>
      </c>
      <c r="F56" s="30"/>
      <c r="G56" s="28">
        <f>ROUND(F56*(1+H56),2)</f>
        <v>0</v>
      </c>
      <c r="H56" s="31"/>
      <c r="I56" s="28">
        <f>ROUND(E56*F56,2)</f>
        <v>0</v>
      </c>
      <c r="J56" s="28">
        <f>ROUND(I56*(1+H56),2)</f>
        <v>0</v>
      </c>
      <c r="K56" s="5"/>
      <c r="L56" s="5"/>
      <c r="M56" s="5"/>
    </row>
    <row r="57" spans="1:13" x14ac:dyDescent="0.25">
      <c r="A57" s="11"/>
      <c r="B57" s="11"/>
      <c r="C57" s="11"/>
      <c r="D57" s="11"/>
      <c r="E57" s="11"/>
      <c r="F57" s="11"/>
      <c r="G57" s="11"/>
      <c r="H57" s="16" t="s">
        <v>10</v>
      </c>
      <c r="I57" s="17">
        <f>SUM(I56:I56)</f>
        <v>0</v>
      </c>
      <c r="J57" s="9">
        <f>SUM(J56:J56)</f>
        <v>0</v>
      </c>
      <c r="K57" s="5"/>
      <c r="L57" s="5"/>
      <c r="M57" s="5"/>
    </row>
    <row r="60" spans="1:13" x14ac:dyDescent="0.25">
      <c r="I60" t="s">
        <v>12</v>
      </c>
    </row>
    <row r="61" spans="1:13" x14ac:dyDescent="0.25">
      <c r="I61" t="s">
        <v>13</v>
      </c>
    </row>
  </sheetData>
  <mergeCells count="2">
    <mergeCell ref="B1:M1"/>
    <mergeCell ref="B3:M3"/>
  </mergeCells>
  <phoneticPr fontId="6" type="noConversion"/>
  <dataValidations count="1">
    <dataValidation type="list" operator="equal" allowBlank="1" showErrorMessage="1" sqref="H8:H39 H48 H56" xr:uid="{F3C0FAE6-FEB4-404C-98F9-E670DCC6699B}">
      <formula1>stawkaVAT</formula1>
      <formula2>0</formula2>
    </dataValidation>
  </dataValidations>
  <pageMargins left="0.25" right="0.25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Beata Gręda</cp:lastModifiedBy>
  <cp:lastPrinted>2024-01-10T06:36:41Z</cp:lastPrinted>
  <dcterms:created xsi:type="dcterms:W3CDTF">2021-01-27T11:33:32Z</dcterms:created>
  <dcterms:modified xsi:type="dcterms:W3CDTF">2024-01-10T06:38:49Z</dcterms:modified>
</cp:coreProperties>
</file>