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3\ZPU 34-2023 Artykuły biurowe\Na stronę\"/>
    </mc:Choice>
  </mc:AlternateContent>
  <xr:revisionPtr revIDLastSave="0" documentId="8_{AC86179C-7360-4F90-BAD6-E298529F9A7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tykuły biurowe" sheetId="1" r:id="rId1"/>
    <sheet name=" " sheetId="2" r:id="rId2"/>
  </sheets>
  <definedNames>
    <definedName name="stawkaVAT">' '!$A$4:$A$7</definedName>
    <definedName name="VAT">' '!$A$3:$A$7</definedName>
  </definedNames>
  <calcPr calcId="191029"/>
</workbook>
</file>

<file path=xl/calcChain.xml><?xml version="1.0" encoding="utf-8"?>
<calcChain xmlns="http://schemas.openxmlformats.org/spreadsheetml/2006/main">
  <c r="F154" i="1" l="1"/>
  <c r="F155" i="1"/>
  <c r="H155" i="1"/>
  <c r="H156" i="1" s="1"/>
  <c r="H154" i="1"/>
  <c r="I154" i="1" s="1"/>
  <c r="F6" i="1"/>
  <c r="H6" i="1"/>
  <c r="I6" i="1" s="1"/>
  <c r="F7" i="1"/>
  <c r="H7" i="1"/>
  <c r="I7" i="1" s="1"/>
  <c r="F8" i="1"/>
  <c r="H8" i="1"/>
  <c r="I8" i="1" s="1"/>
  <c r="F9" i="1"/>
  <c r="H9" i="1"/>
  <c r="I9" i="1" s="1"/>
  <c r="F10" i="1"/>
  <c r="H10" i="1"/>
  <c r="I10" i="1" s="1"/>
  <c r="F11" i="1"/>
  <c r="H11" i="1"/>
  <c r="I11" i="1" s="1"/>
  <c r="F12" i="1"/>
  <c r="H12" i="1"/>
  <c r="I12" i="1" s="1"/>
  <c r="F13" i="1"/>
  <c r="H13" i="1"/>
  <c r="I13" i="1" s="1"/>
  <c r="F14" i="1"/>
  <c r="H14" i="1"/>
  <c r="I14" i="1" s="1"/>
  <c r="F15" i="1"/>
  <c r="H15" i="1"/>
  <c r="I15" i="1" s="1"/>
  <c r="F16" i="1"/>
  <c r="H16" i="1"/>
  <c r="I16" i="1" s="1"/>
  <c r="F17" i="1"/>
  <c r="H17" i="1"/>
  <c r="I17" i="1" s="1"/>
  <c r="F18" i="1"/>
  <c r="H18" i="1"/>
  <c r="I18" i="1" s="1"/>
  <c r="F19" i="1"/>
  <c r="H19" i="1"/>
  <c r="I19" i="1" s="1"/>
  <c r="F20" i="1"/>
  <c r="H20" i="1"/>
  <c r="I20" i="1" s="1"/>
  <c r="F21" i="1"/>
  <c r="H21" i="1"/>
  <c r="I21" i="1" s="1"/>
  <c r="F22" i="1"/>
  <c r="H22" i="1"/>
  <c r="I22" i="1" s="1"/>
  <c r="F23" i="1"/>
  <c r="H23" i="1"/>
  <c r="I23" i="1" s="1"/>
  <c r="F24" i="1"/>
  <c r="H24" i="1"/>
  <c r="I24" i="1" s="1"/>
  <c r="F25" i="1"/>
  <c r="H25" i="1"/>
  <c r="I25" i="1" s="1"/>
  <c r="F26" i="1"/>
  <c r="H26" i="1"/>
  <c r="I26" i="1" s="1"/>
  <c r="F27" i="1"/>
  <c r="H27" i="1"/>
  <c r="I27" i="1" s="1"/>
  <c r="F28" i="1"/>
  <c r="H28" i="1"/>
  <c r="I28" i="1" s="1"/>
  <c r="F29" i="1"/>
  <c r="H29" i="1"/>
  <c r="I29" i="1" s="1"/>
  <c r="F30" i="1"/>
  <c r="H30" i="1"/>
  <c r="I30" i="1" s="1"/>
  <c r="F31" i="1"/>
  <c r="H31" i="1"/>
  <c r="I31" i="1" s="1"/>
  <c r="F32" i="1"/>
  <c r="H32" i="1"/>
  <c r="I32" i="1" s="1"/>
  <c r="F33" i="1"/>
  <c r="H33" i="1"/>
  <c r="I33" i="1" s="1"/>
  <c r="F34" i="1"/>
  <c r="H34" i="1"/>
  <c r="I34" i="1" s="1"/>
  <c r="F35" i="1"/>
  <c r="H35" i="1"/>
  <c r="I35" i="1" s="1"/>
  <c r="F36" i="1"/>
  <c r="H36" i="1"/>
  <c r="I36" i="1" s="1"/>
  <c r="F37" i="1"/>
  <c r="H37" i="1"/>
  <c r="I37" i="1" s="1"/>
  <c r="F38" i="1"/>
  <c r="H38" i="1"/>
  <c r="I38" i="1" s="1"/>
  <c r="F39" i="1"/>
  <c r="H39" i="1"/>
  <c r="I39" i="1" s="1"/>
  <c r="F40" i="1"/>
  <c r="H40" i="1"/>
  <c r="I40" i="1" s="1"/>
  <c r="F41" i="1"/>
  <c r="H41" i="1"/>
  <c r="I41" i="1" s="1"/>
  <c r="F42" i="1"/>
  <c r="H42" i="1"/>
  <c r="I42" i="1" s="1"/>
  <c r="F43" i="1"/>
  <c r="H43" i="1"/>
  <c r="I43" i="1" s="1"/>
  <c r="F44" i="1"/>
  <c r="H44" i="1"/>
  <c r="I44" i="1" s="1"/>
  <c r="F45" i="1"/>
  <c r="H45" i="1"/>
  <c r="I45" i="1" s="1"/>
  <c r="F46" i="1"/>
  <c r="H46" i="1"/>
  <c r="I46" i="1" s="1"/>
  <c r="F47" i="1"/>
  <c r="H47" i="1"/>
  <c r="I47" i="1" s="1"/>
  <c r="F48" i="1"/>
  <c r="H48" i="1"/>
  <c r="I48" i="1" s="1"/>
  <c r="F49" i="1"/>
  <c r="H49" i="1"/>
  <c r="I49" i="1" s="1"/>
  <c r="F50" i="1"/>
  <c r="H50" i="1"/>
  <c r="I50" i="1" s="1"/>
  <c r="F51" i="1"/>
  <c r="H51" i="1"/>
  <c r="I51" i="1" s="1"/>
  <c r="F52" i="1"/>
  <c r="H52" i="1"/>
  <c r="I52" i="1" s="1"/>
  <c r="F53" i="1"/>
  <c r="H53" i="1"/>
  <c r="I53" i="1" s="1"/>
  <c r="F54" i="1"/>
  <c r="H54" i="1"/>
  <c r="I54" i="1" s="1"/>
  <c r="F55" i="1"/>
  <c r="H55" i="1"/>
  <c r="I55" i="1" s="1"/>
  <c r="F56" i="1"/>
  <c r="H56" i="1"/>
  <c r="I56" i="1" s="1"/>
  <c r="F57" i="1"/>
  <c r="H57" i="1"/>
  <c r="I57" i="1" s="1"/>
  <c r="F58" i="1"/>
  <c r="H58" i="1"/>
  <c r="I58" i="1" s="1"/>
  <c r="F59" i="1"/>
  <c r="H59" i="1"/>
  <c r="I59" i="1" s="1"/>
  <c r="F60" i="1"/>
  <c r="H60" i="1"/>
  <c r="I60" i="1" s="1"/>
  <c r="F61" i="1"/>
  <c r="H61" i="1"/>
  <c r="I61" i="1" s="1"/>
  <c r="F62" i="1"/>
  <c r="H62" i="1"/>
  <c r="I62" i="1" s="1"/>
  <c r="F63" i="1"/>
  <c r="H63" i="1"/>
  <c r="I63" i="1" s="1"/>
  <c r="F64" i="1"/>
  <c r="H64" i="1"/>
  <c r="I64" i="1" s="1"/>
  <c r="F65" i="1"/>
  <c r="H65" i="1"/>
  <c r="I65" i="1" s="1"/>
  <c r="F66" i="1"/>
  <c r="H66" i="1"/>
  <c r="I66" i="1" s="1"/>
  <c r="F67" i="1"/>
  <c r="H67" i="1"/>
  <c r="I67" i="1" s="1"/>
  <c r="F68" i="1"/>
  <c r="H68" i="1"/>
  <c r="I68" i="1" s="1"/>
  <c r="F69" i="1"/>
  <c r="H69" i="1"/>
  <c r="I69" i="1" s="1"/>
  <c r="F70" i="1"/>
  <c r="H70" i="1"/>
  <c r="I70" i="1" s="1"/>
  <c r="F71" i="1"/>
  <c r="H71" i="1"/>
  <c r="I71" i="1" s="1"/>
  <c r="F72" i="1"/>
  <c r="H72" i="1"/>
  <c r="I72" i="1" s="1"/>
  <c r="F73" i="1"/>
  <c r="H73" i="1"/>
  <c r="I73" i="1" s="1"/>
  <c r="F74" i="1"/>
  <c r="H74" i="1"/>
  <c r="I74" i="1" s="1"/>
  <c r="F75" i="1"/>
  <c r="H75" i="1"/>
  <c r="I75" i="1" s="1"/>
  <c r="F76" i="1"/>
  <c r="H76" i="1"/>
  <c r="I76" i="1" s="1"/>
  <c r="F77" i="1"/>
  <c r="H77" i="1"/>
  <c r="I77" i="1" s="1"/>
  <c r="F78" i="1"/>
  <c r="H78" i="1"/>
  <c r="I78" i="1" s="1"/>
  <c r="F79" i="1"/>
  <c r="H79" i="1"/>
  <c r="I79" i="1" s="1"/>
  <c r="F80" i="1"/>
  <c r="H80" i="1"/>
  <c r="I80" i="1" s="1"/>
  <c r="F81" i="1"/>
  <c r="H81" i="1"/>
  <c r="I81" i="1" s="1"/>
  <c r="F82" i="1"/>
  <c r="H82" i="1"/>
  <c r="I82" i="1" s="1"/>
  <c r="F83" i="1"/>
  <c r="H83" i="1"/>
  <c r="I83" i="1" s="1"/>
  <c r="F84" i="1"/>
  <c r="H84" i="1"/>
  <c r="I84" i="1" s="1"/>
  <c r="F85" i="1"/>
  <c r="H85" i="1"/>
  <c r="I85" i="1" s="1"/>
  <c r="F86" i="1"/>
  <c r="H86" i="1"/>
  <c r="I86" i="1" s="1"/>
  <c r="F87" i="1"/>
  <c r="H87" i="1"/>
  <c r="I87" i="1" s="1"/>
  <c r="F88" i="1"/>
  <c r="H88" i="1"/>
  <c r="I88" i="1" s="1"/>
  <c r="F89" i="1"/>
  <c r="H89" i="1"/>
  <c r="I89" i="1" s="1"/>
  <c r="F90" i="1"/>
  <c r="H90" i="1"/>
  <c r="I90" i="1" s="1"/>
  <c r="F91" i="1"/>
  <c r="H91" i="1"/>
  <c r="I91" i="1" s="1"/>
  <c r="F92" i="1"/>
  <c r="H92" i="1"/>
  <c r="I92" i="1" s="1"/>
  <c r="F93" i="1"/>
  <c r="H93" i="1"/>
  <c r="I93" i="1" s="1"/>
  <c r="F94" i="1"/>
  <c r="H94" i="1"/>
  <c r="I94" i="1" s="1"/>
  <c r="F95" i="1"/>
  <c r="H95" i="1"/>
  <c r="I95" i="1" s="1"/>
  <c r="F96" i="1"/>
  <c r="H96" i="1"/>
  <c r="I96" i="1" s="1"/>
  <c r="F97" i="1"/>
  <c r="H97" i="1"/>
  <c r="I97" i="1" s="1"/>
  <c r="F98" i="1"/>
  <c r="H98" i="1"/>
  <c r="I98" i="1" s="1"/>
  <c r="F99" i="1"/>
  <c r="H99" i="1"/>
  <c r="I99" i="1" s="1"/>
  <c r="F100" i="1"/>
  <c r="H100" i="1"/>
  <c r="I100" i="1" s="1"/>
  <c r="F101" i="1"/>
  <c r="H101" i="1"/>
  <c r="I101" i="1"/>
  <c r="F102" i="1"/>
  <c r="H102" i="1"/>
  <c r="I102" i="1" s="1"/>
  <c r="F103" i="1"/>
  <c r="H103" i="1"/>
  <c r="I103" i="1" s="1"/>
  <c r="F104" i="1"/>
  <c r="H104" i="1"/>
  <c r="I104" i="1" s="1"/>
  <c r="F105" i="1"/>
  <c r="H105" i="1"/>
  <c r="I105" i="1" s="1"/>
  <c r="F106" i="1"/>
  <c r="H106" i="1"/>
  <c r="I106" i="1" s="1"/>
  <c r="F107" i="1"/>
  <c r="H107" i="1"/>
  <c r="I107" i="1" s="1"/>
  <c r="F108" i="1"/>
  <c r="H108" i="1"/>
  <c r="I108" i="1" s="1"/>
  <c r="F109" i="1"/>
  <c r="H109" i="1"/>
  <c r="I109" i="1" s="1"/>
  <c r="F110" i="1"/>
  <c r="H110" i="1"/>
  <c r="I110" i="1" s="1"/>
  <c r="F111" i="1"/>
  <c r="H111" i="1"/>
  <c r="I111" i="1" s="1"/>
  <c r="F112" i="1"/>
  <c r="H112" i="1"/>
  <c r="I112" i="1" s="1"/>
  <c r="F113" i="1"/>
  <c r="H113" i="1"/>
  <c r="I113" i="1" s="1"/>
  <c r="F114" i="1"/>
  <c r="H114" i="1"/>
  <c r="I114" i="1" s="1"/>
  <c r="F115" i="1"/>
  <c r="H115" i="1"/>
  <c r="I115" i="1" s="1"/>
  <c r="F116" i="1"/>
  <c r="H116" i="1"/>
  <c r="I116" i="1" s="1"/>
  <c r="F117" i="1"/>
  <c r="H117" i="1"/>
  <c r="I117" i="1" s="1"/>
  <c r="F118" i="1"/>
  <c r="H118" i="1"/>
  <c r="I118" i="1" s="1"/>
  <c r="F119" i="1"/>
  <c r="H119" i="1"/>
  <c r="I119" i="1" s="1"/>
  <c r="F120" i="1"/>
  <c r="H120" i="1"/>
  <c r="I120" i="1" s="1"/>
  <c r="F121" i="1"/>
  <c r="H121" i="1"/>
  <c r="I121" i="1" s="1"/>
  <c r="F122" i="1"/>
  <c r="H122" i="1"/>
  <c r="I122" i="1" s="1"/>
  <c r="F123" i="1"/>
  <c r="H123" i="1"/>
  <c r="I123" i="1" s="1"/>
  <c r="F124" i="1"/>
  <c r="H124" i="1"/>
  <c r="I124" i="1" s="1"/>
  <c r="F125" i="1"/>
  <c r="H125" i="1"/>
  <c r="I125" i="1" s="1"/>
  <c r="F126" i="1"/>
  <c r="H126" i="1"/>
  <c r="I126" i="1" s="1"/>
  <c r="F127" i="1"/>
  <c r="H127" i="1"/>
  <c r="I127" i="1" s="1"/>
  <c r="F128" i="1"/>
  <c r="H128" i="1"/>
  <c r="I128" i="1" s="1"/>
  <c r="F129" i="1"/>
  <c r="H129" i="1"/>
  <c r="I129" i="1" s="1"/>
  <c r="F130" i="1"/>
  <c r="H130" i="1"/>
  <c r="I130" i="1" s="1"/>
  <c r="F131" i="1"/>
  <c r="H131" i="1"/>
  <c r="I131" i="1" s="1"/>
  <c r="F132" i="1"/>
  <c r="H132" i="1"/>
  <c r="I132" i="1" s="1"/>
  <c r="F133" i="1"/>
  <c r="H133" i="1"/>
  <c r="I133" i="1" s="1"/>
  <c r="F134" i="1"/>
  <c r="H134" i="1"/>
  <c r="I134" i="1" s="1"/>
  <c r="F135" i="1"/>
  <c r="H135" i="1"/>
  <c r="I135" i="1" s="1"/>
  <c r="F136" i="1"/>
  <c r="H136" i="1"/>
  <c r="I136" i="1" s="1"/>
  <c r="F137" i="1"/>
  <c r="H137" i="1"/>
  <c r="I137" i="1" s="1"/>
  <c r="F138" i="1"/>
  <c r="H138" i="1"/>
  <c r="I138" i="1" s="1"/>
  <c r="F139" i="1"/>
  <c r="H139" i="1"/>
  <c r="I139" i="1" s="1"/>
  <c r="F140" i="1"/>
  <c r="H140" i="1"/>
  <c r="I140" i="1" s="1"/>
  <c r="F141" i="1"/>
  <c r="H141" i="1"/>
  <c r="I141" i="1" s="1"/>
  <c r="F142" i="1"/>
  <c r="H142" i="1"/>
  <c r="I142" i="1" s="1"/>
  <c r="F143" i="1"/>
  <c r="H143" i="1"/>
  <c r="I143" i="1"/>
  <c r="F144" i="1"/>
  <c r="H144" i="1"/>
  <c r="I144" i="1" s="1"/>
  <c r="F145" i="1"/>
  <c r="H145" i="1"/>
  <c r="I145" i="1" s="1"/>
  <c r="F146" i="1"/>
  <c r="H146" i="1"/>
  <c r="I146" i="1" s="1"/>
  <c r="F147" i="1"/>
  <c r="H147" i="1"/>
  <c r="I147" i="1" s="1"/>
  <c r="F148" i="1"/>
  <c r="H148" i="1"/>
  <c r="I148" i="1" s="1"/>
  <c r="F149" i="1"/>
  <c r="H149" i="1"/>
  <c r="I149" i="1" s="1"/>
  <c r="F150" i="1"/>
  <c r="H150" i="1"/>
  <c r="I150" i="1" s="1"/>
  <c r="F151" i="1"/>
  <c r="H151" i="1"/>
  <c r="I151" i="1" s="1"/>
  <c r="F152" i="1"/>
  <c r="H152" i="1"/>
  <c r="I152" i="1" s="1"/>
  <c r="F153" i="1"/>
  <c r="H153" i="1"/>
  <c r="I153" i="1" s="1"/>
  <c r="I155" i="1" l="1"/>
  <c r="I15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F5" i="1"/>
  <c r="H5" i="1"/>
  <c r="I5" i="1" s="1"/>
</calcChain>
</file>

<file path=xl/sharedStrings.xml><?xml version="1.0" encoding="utf-8"?>
<sst xmlns="http://schemas.openxmlformats.org/spreadsheetml/2006/main" count="314" uniqueCount="172">
  <si>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</si>
  <si>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</si>
  <si>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</si>
  <si>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</si>
  <si>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</si>
  <si>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</si>
  <si>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</si>
  <si>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</si>
  <si>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</si>
  <si>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Blok z makulatury A4 w kratkę min 96 kartek</t>
  </si>
  <si>
    <t>Szt.</t>
  </si>
  <si>
    <t>Blok z makulatury A5 w kratkę min 96 kartek</t>
  </si>
  <si>
    <t>Bl</t>
  </si>
  <si>
    <t>Druk Faktura samokopiująca wg wzoru</t>
  </si>
  <si>
    <t>Druk Kasa przyjmie samokopiujący wg wzoru</t>
  </si>
  <si>
    <t>Druk Kasa wyda samokopiujący wg wzoru</t>
  </si>
  <si>
    <t xml:space="preserve">Etykieta typu Emerson na roli 32x20 mm </t>
  </si>
  <si>
    <t>Op.</t>
  </si>
  <si>
    <t>Gumki recepturki – 0,5 kg</t>
  </si>
  <si>
    <t>Kalka maszynowa A4 czarna 1 opakowanie - min 25 arkuszy</t>
  </si>
  <si>
    <t>Klipy do papieru metalowe 19 mm  1 opakowanie - min 10 sztuk</t>
  </si>
  <si>
    <t>Klipy do papieru metalowe 25 mm  1 opakowanie - min 10 sztuk</t>
  </si>
  <si>
    <t>Klipy do papieru metalowe 32 mm  1 opakowanie - min 10 sztuk</t>
  </si>
  <si>
    <t>Klipy do papieru metalowe 41 mm  1 opakowanie - min 10 sztuk</t>
  </si>
  <si>
    <t>Klipy do papieru metalowe 51 mm  1 opakowanie - min 10 sztuk</t>
  </si>
  <si>
    <t>Komplet czterech markerów do tablic suchościeralnych + gąbka</t>
  </si>
  <si>
    <t>Kpl.</t>
  </si>
  <si>
    <t>Koperty B4 250x353 białe z klapką samoklejące</t>
  </si>
  <si>
    <t xml:space="preserve">Koperty B5 176 x 250  brąz </t>
  </si>
  <si>
    <t>Koperty C4 229x324 białe z klapką samoklejące</t>
  </si>
  <si>
    <t>Koperty C5 161x223 białe z klapką samoklejące</t>
  </si>
  <si>
    <t>Koperty C6 114x162 białe listowe samoklejące</t>
  </si>
  <si>
    <t>Koperty B4 250x353 brąz z klapką</t>
  </si>
  <si>
    <t>Koperty C5 162x229 brąz bez klapki</t>
  </si>
  <si>
    <t>Koperta na płytę DVD 120 mm z okienkiem</t>
  </si>
  <si>
    <t>Linijka 20 cm PCV przezroczysta</t>
  </si>
  <si>
    <t>Linijka 30 cm PCV przezroczysta</t>
  </si>
  <si>
    <t>Linijka 50 cm PCV przezroczysta</t>
  </si>
  <si>
    <t xml:space="preserve">Magnesy do tablic suchościeralnych – ø 20 mm </t>
  </si>
  <si>
    <t>Marker z grubą końcówką czarny do pisania na szkle wodoodporny</t>
  </si>
  <si>
    <t xml:space="preserve">Nawilżacz do palców z gąbką </t>
  </si>
  <si>
    <t>Noże z wymiennym ostrzem łamanym ze stali nierdzewnej z przyciskiem blokującym pozycję ostrza</t>
  </si>
  <si>
    <t>Nożyczki do papieru z ostrzem ze stali nierdzewnej i wytrzymałą rączką z niełamliwego plastiku min. 16 cm</t>
  </si>
  <si>
    <t xml:space="preserve">Nóż do kopert metalowy </t>
  </si>
  <si>
    <t>Oklejarka do taśm pakowych z regulacją siły naciągu taśmy</t>
  </si>
  <si>
    <t>Okładki do termobindownicy Unibind, A4, 4mm, do 40 kartek, 100 sztuk, różne kolory</t>
  </si>
  <si>
    <t>Okładki do termobindownicy Unibind, A4, 9mm, do 90 kartek, 80 sztuk, różne kolory</t>
  </si>
  <si>
    <t xml:space="preserve">Olej do niszczarek pojemność minimum 125ml </t>
  </si>
  <si>
    <t>Ołówek B miękki z gumką</t>
  </si>
  <si>
    <t>Papier do fax-u 210 x 15</t>
  </si>
  <si>
    <t>Papier do fax-u 210 x 30</t>
  </si>
  <si>
    <t>Papier do fax-u 216 x 30</t>
  </si>
  <si>
    <t>zwój</t>
  </si>
  <si>
    <t>Pendrive 32GB</t>
  </si>
  <si>
    <t>Pinezki metalowe 1 opakowanie – min 50 sztuk</t>
  </si>
  <si>
    <t xml:space="preserve">Pinezki do tablic beczułkowe 1 opakowanie – min 50 sztuk </t>
  </si>
  <si>
    <t>Poduszki do pieczątek z tuszem niebieskim lub czarnym 70 x 110</t>
  </si>
  <si>
    <t>Rolka termiczna do kasy fiskalnej 28/18</t>
  </si>
  <si>
    <t>Rolka termiczna do kasy fiskalnej 57/30</t>
  </si>
  <si>
    <t>Rozszywacz do zszywek 24/6</t>
  </si>
  <si>
    <t>Skorowidz 2/3 A4 min 96 kartkowy telefoniczny</t>
  </si>
  <si>
    <t>Szpilki zwykłe</t>
  </si>
  <si>
    <t>Sznurek konopny/jutowy 0,5 kg</t>
  </si>
  <si>
    <t>Taśma samoprzylepna przezroczysta 19mm x 33 mm</t>
  </si>
  <si>
    <t>Taśma klejąca 19/8,5 przezroczysta z podajnikiem</t>
  </si>
  <si>
    <t>Taśma D1 do drukarek DYMO 9mm x 7 m black/white lub blue/white</t>
  </si>
  <si>
    <t>Tablica korkowa w ramie drewnianej 80 x 60 cm</t>
  </si>
  <si>
    <t>Tablica korkowa w ramie drewnianej 80 x 120 cm</t>
  </si>
  <si>
    <t>Tablica suchościeralna magnetyczna biała 120x80 cm w ramie aluminiowej</t>
  </si>
  <si>
    <t>Teczka A4 wiązana z folii PCV</t>
  </si>
  <si>
    <t xml:space="preserve">Teczka A4 wiązana z kartonu </t>
  </si>
  <si>
    <t>Teczka biurowa A4 z gumką</t>
  </si>
  <si>
    <t xml:space="preserve">Temperówka jednotorowa z pojemnikiem ze stalowym ostrzem do ostrzenia ołówków zwykłych </t>
  </si>
  <si>
    <t>Zeszyt A4 w kratkę min 96 kartek w twardej oprawie</t>
  </si>
  <si>
    <t>Zeszyt A5 w kratkę min 60 kartek w miękkiej oprawie</t>
  </si>
  <si>
    <t>Zszywacz z metalową podstawą na zszywki 24/6</t>
  </si>
  <si>
    <t>RAZEM</t>
  </si>
  <si>
    <t>stawki podatku VAT</t>
  </si>
  <si>
    <t>Teczka formatu A4 podwieszana</t>
  </si>
  <si>
    <t>Identyfikator z klipsem</t>
  </si>
  <si>
    <t>Płyta DVD-R</t>
  </si>
  <si>
    <t>Folia stretch 500 mm x 160 m x 20 transparentna rozciągliwość 160 %</t>
  </si>
  <si>
    <t>Cienkopis z plastikową końcówką oprawioną w metal, grubośc linni 0,4 mm (kolory: czarny, czerwony, zielony, niebieski)</t>
  </si>
  <si>
    <t>Druk Wniosek o Zaliczkę
Format A6, Blok 80 kart, Papier offsetowy, Druk dwustronny np. Pu K-113 wg wzoru</t>
  </si>
  <si>
    <t>Druk Rozliczenie Zaliczki
Format A6, Blok 80 kart, Papier offsetowy, Druk dwustronny np. Pu K-114 wg wzoru</t>
  </si>
  <si>
    <t>Druk magazyn przyjmie MP
9 pozycyjne, Format A5, Blok 80 kart na papierze samokopiującym np. Pu Gm - 116/S wg wzoru</t>
  </si>
  <si>
    <t>Druk magazyn wyda MW
9 pozycyjne, Format A5, Blok 80 kart na papierze samokopiującym np. PuGm - 127/S wg wzoru</t>
  </si>
  <si>
    <t>Folia do laminacji A3 grubość minimum 100
1 opakowanie – min 100 sztuk</t>
  </si>
  <si>
    <t>Folia do laminacji A4 grubość minimum 80 mic  błyszcząca
1 opakowanie – min 100 sztuk</t>
  </si>
  <si>
    <t>Grzbiety do bindownicy 10 mm różne kolory
1 opakowanie – min 100 sztuk</t>
  </si>
  <si>
    <t>Grzbiety do bindownicy 12 mm różne kolory
1 opakowanie – min 100 sztuk</t>
  </si>
  <si>
    <t>Grzbiety wsuwane A4, 6mm do 50 kartek, różne kolory
1 opakowanie – min 50 sztuk</t>
  </si>
  <si>
    <t>Holder z metalowym klipsem mocującym</t>
  </si>
  <si>
    <t>Kalkulator (12 cyfr) z zaokrąglaniem wyników i klawiszem cofania – podwójne zasilanie</t>
  </si>
  <si>
    <t>Koszulka A4 z folii na wizytówki
1 opakowanie – min 10 sztuk</t>
  </si>
  <si>
    <t>Koperty B4 250x353x38 rozszerzane białe z klapką samoklejące</t>
  </si>
  <si>
    <t>Koszulka A5 z folii
1 opakowanie – min 100 sztuk</t>
  </si>
  <si>
    <t>Koszulka A4 z klapką z grubej folii, groszkowa, otwierana z boku
1 opakowanie –  min 10 sztuk</t>
  </si>
  <si>
    <t>Koszulka A4 katalogowa
1 opakowanie – min 10 sztuk</t>
  </si>
  <si>
    <t>Ofertówka sztywna A4 z folii o grubości 0,2 mm
1 opakowanie –  min 25 sztuk</t>
  </si>
  <si>
    <t xml:space="preserve">Papier do flipchartu, gładki, 1 opakowanie - 50 arkuszy
wymiary: 70 x 100 cm </t>
  </si>
  <si>
    <t>Papier pakowy szary w arkuszach B1 (70x92 cm)
ilośc arkuszy w zwoju 100 sztuk</t>
  </si>
  <si>
    <t>Pisak olejowy srebrny (do pisania na kliszy RTG)</t>
  </si>
  <si>
    <t>Płyn czyszczący do tablic suchościeralnych
pojemność min 50 ml</t>
  </si>
  <si>
    <t>Pudło archiwizacyjne grzbiet 200 mm
pojemność 2000 kartek</t>
  </si>
  <si>
    <t>Segregator A5 szer. min 5 cm obłożone folią w różnych kolorach</t>
  </si>
  <si>
    <t>Segregatory A4 szerokie (min 7 cm) obłożone folią w różnych kolorach</t>
  </si>
  <si>
    <t>Segregatory A4 wąskie (ok. 5 cm) obłożone folią w różnych kolorach</t>
  </si>
  <si>
    <t>Spinacz biurowy owalny 50 mm (metalowy)
1 opakowanie –  min 100 sztuk</t>
  </si>
  <si>
    <t>Spinacz biurowy 25 mm (metalowy)
1 opakowanie –  min 100 sztuk</t>
  </si>
  <si>
    <t>Taśma pakowa min. 48mm x 50 m</t>
  </si>
  <si>
    <t>Tablica suchościeralna magnetyczna biała 90x60 cm w ramie aluminiowej</t>
  </si>
  <si>
    <t>Tacka na dokumenty A4 dymna z możliwością pionowego łączenia</t>
  </si>
  <si>
    <t>Tusz do stempli gumowych 30 ml. (różne kolory)</t>
  </si>
  <si>
    <t>Zakreślacz fluorescencyjny ze ściętą końcówką (kolory: żółty, zielony, różowy)</t>
  </si>
  <si>
    <t>Zeszyt A5 w kratkę min 96 kartek w grubej oprawie</t>
  </si>
  <si>
    <t>Deska z klipem A4 z okładką (różne kolory)
z mocnym mechnizmem zaciskowym o pojemności min. 70 kartek
sztywna przednia i tylna okładka wykonana z bardzo lekkiej tektury oblewanej folią
na wewnętrznej stronie posiada kieszeń z folii przezroczystej oraz miejsce na długopis</t>
  </si>
  <si>
    <t>Deska z klipem A4 (różne kolory)
mocna deska, na której można wygodnie pisać
z mocnym mechnizmem zaciskowym o pojemności min. 100 kartek</t>
  </si>
  <si>
    <t>Długopis recepcyjny na łańcuszku
kolor wkładu: niebieski</t>
  </si>
  <si>
    <t>Przybornik na długopisy metalowy z siatki okrągły lub kwadratowy
kolor: czarny lub srebrny
wysokość: 10 cm</t>
  </si>
  <si>
    <t>Przybornik na biurko metalowy z siatki z 3 lub 4 komorami
kolor: czarny lub srebrny
wymiary: 200x100x100 mm +/- 5%</t>
  </si>
  <si>
    <t>Zakładki indeksujące, plastikowe, wąskie w bloczku w pięciu kolorach 5 x 25 karteczek</t>
  </si>
  <si>
    <t>Pudło archiwizacyjne grzbiet 80 mm
wysokość 32 cm
pojemność 800 kartek</t>
  </si>
  <si>
    <t>Pudło archiwizacyjne grzbiet 100 mm
wysokość 32 cm
pojemność 1000 kartek</t>
  </si>
  <si>
    <t>Datownik z niebieskim tuszem</t>
  </si>
  <si>
    <t>Pocztowa książka nadawcza
Bloczek min. 80 kartek; Papier: samokopiujący; Druk: jednostronny; Format: A5 (w orientacji poziomej)</t>
  </si>
  <si>
    <t>szt.</t>
  </si>
  <si>
    <t>op.
(100 arkuszy)</t>
  </si>
  <si>
    <t>Etykiety samoprzylepne 52,5 x 21,2 na arkuszach o formacie A4</t>
  </si>
  <si>
    <t>Gumka kreślarska do ścierania grafitów z wielu powierzchni
wykonana z PVC; nie zawiera szkodliwych substancji w tym metali ciężkich; nie naruszająca struktury papieru; nie pęka, nie twardnieje, nie brudzi się; pozostawia małą ilość ścinek; gumka z atestem PZH HŻ/12985/01
każda sztuka pakowana jest osobno w folię</t>
  </si>
  <si>
    <t>Klej biurowy do papieru, biały, w sztyfcie min 20g
klej posiadający atest PZH</t>
  </si>
  <si>
    <t>Karteczki samoprzylepne żółte w bloczkach 76x76 mm; 100 kartek w bloczku</t>
  </si>
  <si>
    <t>Karteczki samoprzylepne żółte w bloczkach 38x51 mm; 100 kartek w bloczku;
klej umieszczony wzdłuż krótszego boku</t>
  </si>
  <si>
    <t>Karteczki samoprzylepne żółte w bloczkach 76x127 mm; 100 kartek w bloczku;
klej umieszczony wzdłuż dłuższego boku</t>
  </si>
  <si>
    <t>Kasetka na pieniądze wykonana z metalu, zamykana na kluczyk; min. wymiary 100x217x300mm; 2 kluczyki w komplecie</t>
  </si>
  <si>
    <t>Flamaster - kolory: czarny, czerwony, zielony, niebieski</t>
  </si>
  <si>
    <t>Korektor w piórze; metalowa końcówka minimalizująca ryzyko przedwczesnego zużycia oraz pozwalająca na precyzyjne naniesienie warstwy korygującej; korektor na bazie alkoholu; miękka obudowa ułatwiająca dozowanie płynu; płyn korekcyjny łatwy do nanoszenia, szybko zasychający; wewnątrz kulka ułatwiająca mieszanie; pojemność: min. 12ml</t>
  </si>
  <si>
    <t>Korektor płynny w butelce, biały, szybkoschnący płyn korekcyjny, bez toksycznych rozpuszczalników, pojemność min. 20ml</t>
  </si>
  <si>
    <t>Korektor w taśmie "myszka"
poliestrowa taśma korygująca; nasadka - nosek chroniący taśmę przed zniszczeniem; mechanizm przewijania taśmy; przezroczysta obudowa, widoczny poziom zużycia; szerokość taśmy: 4-5 mm; długość taśmy: min. 9 m</t>
  </si>
  <si>
    <t>Kostka papierowa klejona
karteczki klejone; wymiary karteczki: 85x85mm; wysokość kostki: 35-40mm; foliowana jednostka sprzedaży; kolor biały</t>
  </si>
  <si>
    <t>Koszulka krystaliczna A4
Tworzywo: folia PP o grubości 50 µm; grzbiet koszulek dopasowany do każdego typu segregatora; koszulki otwierane od góry; opakowanie: 100 szt.</t>
  </si>
  <si>
    <t>Książka/teczka do podpisu; wykonana z kartonu; pokryta skóropodobnym tworzywem; białe kartonowe kartki wewnętrzne z dziurami, mającymi pokazywać zawartość teczki; grzbiet teczki wykonany harmonijkowo; ilość kart: 20; różne kolory</t>
  </si>
  <si>
    <t>Książka kancelaryjna (dziennik korespondencyjny) w formacie A4; 300 kartek; szyta; twarda oprawa introligatorska; różne kolory</t>
  </si>
  <si>
    <t>Marker z cienką końcówką czarny do pisania na szkle wodoodporny</t>
  </si>
  <si>
    <t>Mata na biurko z kieszenią na całej powierzchni; przezroczysta; wymiar: 430mm x 630mm +/- 10mm</t>
  </si>
  <si>
    <t>Op.
(25 szt.)</t>
  </si>
  <si>
    <t>Mechanizm skoroszytowy z metalowymi wąsami i specjalnie twardą listwą pokrywającą z polipropylenu; dziurkowanie: 60/80mm; różne kolory</t>
  </si>
  <si>
    <t>Op.
(100 szt.)</t>
  </si>
  <si>
    <t>Okładki do bindowania kartonowe, rozmiar A4; o fakturze skóropodobnej; różne kolory</t>
  </si>
  <si>
    <t>Okładki do bindowania przezroczyste; rozmiar A4</t>
  </si>
  <si>
    <t>Przekładki oddzialające, kartonowe
różne kolory, wymiary: 240x105 mm</t>
  </si>
  <si>
    <t>Skoroszyt A4 z PCV zawieszany
Przednia okładka przezroczysta, tylna kolorowa, twarda; boczna perforacja umożliwia wpięcie go do dowolnego segregatora</t>
  </si>
  <si>
    <t>Skoroszyt A4 z PCV
Przednia okładka przezroczysta, tylna kolorowa, twarda</t>
  </si>
  <si>
    <t>Zawieszki do kluczy plastikowe z okienkiem do wpisania numeru pomieszczenia</t>
  </si>
  <si>
    <t>Zeszty - kołozeszyt
format: A4
rodzaj: kratka
min. 100 kartek
perforacja wzdłuż grzbietu, ułatwiająca wyrywanie kartek
spirala po dłuższym boku</t>
  </si>
  <si>
    <t>Zeszty - kołozeszyt
format: A5
rodzaj: kratka
min. 80 kartek
perforacja wzdłuż grzbietu, ułatwiająca wyrywanie kartek
spirala po dłuższym boku</t>
  </si>
  <si>
    <t>Pojemnik na dokumenty
metalowy z siatki
kolor: czarny lub srebrny
format: A4
szerokość 7-8 cm</t>
  </si>
  <si>
    <t>Koperty C3 320x450x80 mm białe z klapką samoklejące</t>
  </si>
  <si>
    <t>Koperty C4 229x324x38 rozszerzane
białe lub brązowe - do wyboru przez Zamawiającego
z klapką samoklejące</t>
  </si>
  <si>
    <t>Dziurkacz metalowy z ogranicznikiem formatu i wskaźnikiem środka strony</t>
  </si>
  <si>
    <t>Dziurkacz z metalowym mechanizmem i dźwignią
z stabilną podstawą, ogranicznikiem formatu i wskaźnikiem środka strony
z blokadą położenia dźwigni
pojemnik na odpady z tworzywa sztucznego nierysującego podłoża
dziurkuje do 100 kartek</t>
  </si>
  <si>
    <t>Zszywki 24/6
1 opakowanie – min 1000 sztuk</t>
  </si>
  <si>
    <t>Zszywacz biurowy
zszywa do 100 kartek
metalowy o dużej wytrzymałości
stabilna podstawa
wskaźnik ilości zszywek
zszywki: 23/13, 23/15</t>
  </si>
  <si>
    <t>Zszywki 23/13, 23/15
1 opakowanie – min 1000 sztuk</t>
  </si>
  <si>
    <t>Kalendarz książkowy na kolejny rok kalendarzowy
Format: A5
Kalendarium: dzienne polskie
Oprwa: twarda
Okładka: przeszywana i obszywana
Bloki szyte nićmi
Posiada wstążkę</t>
  </si>
  <si>
    <t>Kalendarz ścienny trójdzielny na kolejny rok kalendarzowy
wiszący, podłużny, z opaską z przesuwnym okienkiem do zaznaczenia obecnego dnia
kalendarz można złożyć w 3 miejscach
zawiera 3 odrębne, zrywane kalendaria każde po 12 kartek
sposób zawieszania - otwór w górnej części</t>
  </si>
  <si>
    <t>Długopis z wkładem wymiennym, grubość linii pisania 0,25-0,3mm (kolory: czarny, czerwony, zielony, niebieski)</t>
  </si>
  <si>
    <t>Długopis żelowy z wkładem wymiennym, grubość linii pisania max. 0,5mm (kolory: czarny, czerwony, zielony, niebieski)</t>
  </si>
  <si>
    <t>Klej uniwersalny w płynie z gąbką ułatwiającą równomierne nanoszenie; końcówka zabezpieczona przed wysychaniem nakrętką; przeznaczony do klejenia papieru, kartonu; nie zawiera rozpuszczalników; transparentny; pojemność: min. 50ml</t>
  </si>
  <si>
    <t>ZPU 34-2023
Załącznik nr 3 do Zaproszenia - Formularz asortymentowo-cenowy</t>
  </si>
  <si>
    <t>Taśma dwustronna 30 mm x 50m</t>
  </si>
  <si>
    <t>Taśma dwustronna 50 mm x 25m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</si>
</sst>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8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0"/>
  <sheetViews>
    <sheetView tabSelected="1" topLeftCell="A143" workbookViewId="0">
      <selection activeCell="B161" sqref="B161"/>
    </sheetView>
  </sheetViews>
  <sheetFormatPr defaultColWidth="9" defaultRowHeight="12.75" x14ac:dyDescent="0.2"/>
  <cols>
    <col min="1" max="1" width="5.28515625" style="5" customWidth="1"/>
    <col min="2" max="2" width="43.85546875" style="6" customWidth="1"/>
    <col min="3" max="3" width="13.28515625" style="5" customWidth="1"/>
    <col min="4" max="4" width="7.140625" style="7" customWidth="1"/>
    <col min="5" max="5" width="11.85546875" style="8" customWidth="1"/>
    <col min="6" max="6" width="12.7109375" style="10" customWidth="1"/>
    <col min="7" max="7" width="9" style="5" customWidth="1"/>
    <col min="8" max="8" width="11.42578125" style="10" customWidth="1"/>
    <col min="9" max="9" width="11.7109375" style="10" customWidth="1"/>
    <col min="10" max="10" width="22.28515625" style="5" customWidth="1"/>
    <col min="11" max="16384" width="9" style="5"/>
  </cols>
  <sheetData>
    <row r="1" spans="1:9" ht="27.75" customHeight="1" x14ac:dyDescent="0.2">
      <c r="F1" s="9"/>
    </row>
    <row r="2" spans="1:9" ht="41.25" customHeight="1" x14ac:dyDescent="0.2">
      <c r="A2" s="33" t="s">
        <v>169</v>
      </c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12"/>
      <c r="B3" s="11"/>
      <c r="C3" s="11"/>
      <c r="D3" s="13"/>
      <c r="E3" s="14"/>
      <c r="F3" s="15"/>
      <c r="G3" s="11"/>
      <c r="H3" s="15"/>
      <c r="I3" s="15"/>
    </row>
    <row r="4" spans="1:9" ht="31.5" x14ac:dyDescent="0.2">
      <c r="A4" s="16" t="s">
        <v>0</v>
      </c>
      <c r="B4" s="17" t="s">
        <v>1</v>
      </c>
      <c r="C4" s="17" t="s">
        <v>2</v>
      </c>
      <c r="D4" s="18" t="s">
        <v>3</v>
      </c>
      <c r="E4" s="19" t="s">
        <v>4</v>
      </c>
      <c r="F4" s="20" t="s">
        <v>5</v>
      </c>
      <c r="G4" s="17" t="s">
        <v>6</v>
      </c>
      <c r="H4" s="20" t="s">
        <v>7</v>
      </c>
      <c r="I4" s="20" t="s">
        <v>8</v>
      </c>
    </row>
    <row r="5" spans="1:9" x14ac:dyDescent="0.2">
      <c r="A5" s="17">
        <v>1</v>
      </c>
      <c r="B5" s="4" t="s">
        <v>9</v>
      </c>
      <c r="C5" s="21" t="s">
        <v>10</v>
      </c>
      <c r="D5" s="18">
        <v>25</v>
      </c>
      <c r="E5" s="19"/>
      <c r="F5" s="20">
        <f t="shared" ref="F5" si="0">ROUND(E5*(1+G5),2)</f>
        <v>0</v>
      </c>
      <c r="G5" s="22"/>
      <c r="H5" s="20">
        <f t="shared" ref="H5" si="1">ROUND(E5*D5,2)</f>
        <v>0</v>
      </c>
      <c r="I5" s="20">
        <f t="shared" ref="I5" si="2">ROUND(H5*(1+G5),2)</f>
        <v>0</v>
      </c>
    </row>
    <row r="6" spans="1:9" x14ac:dyDescent="0.2">
      <c r="A6" s="17">
        <f t="shared" ref="A6:A69" si="3">A5+1</f>
        <v>2</v>
      </c>
      <c r="B6" s="4" t="s">
        <v>11</v>
      </c>
      <c r="C6" s="21" t="s">
        <v>10</v>
      </c>
      <c r="D6" s="18">
        <v>25</v>
      </c>
      <c r="E6" s="19"/>
      <c r="F6" s="20">
        <f t="shared" ref="F6:F69" si="4">ROUND(E6*(1+G6),2)</f>
        <v>0</v>
      </c>
      <c r="G6" s="22"/>
      <c r="H6" s="20">
        <f t="shared" ref="H6:H69" si="5">ROUND(E6*D6,2)</f>
        <v>0</v>
      </c>
      <c r="I6" s="20">
        <f t="shared" ref="I6:I69" si="6">ROUND(H6*(1+G6),2)</f>
        <v>0</v>
      </c>
    </row>
    <row r="7" spans="1:9" ht="31.5" x14ac:dyDescent="0.2">
      <c r="A7" s="17">
        <f t="shared" si="3"/>
        <v>3</v>
      </c>
      <c r="B7" s="4" t="s">
        <v>82</v>
      </c>
      <c r="C7" s="21" t="s">
        <v>10</v>
      </c>
      <c r="D7" s="18">
        <v>300</v>
      </c>
      <c r="E7" s="19"/>
      <c r="F7" s="20">
        <f t="shared" si="4"/>
        <v>0</v>
      </c>
      <c r="G7" s="22"/>
      <c r="H7" s="20">
        <f t="shared" si="5"/>
        <v>0</v>
      </c>
      <c r="I7" s="20">
        <f t="shared" si="6"/>
        <v>0</v>
      </c>
    </row>
    <row r="8" spans="1:9" x14ac:dyDescent="0.2">
      <c r="A8" s="17">
        <f t="shared" si="3"/>
        <v>4</v>
      </c>
      <c r="B8" s="4" t="s">
        <v>124</v>
      </c>
      <c r="C8" s="21" t="s">
        <v>10</v>
      </c>
      <c r="D8" s="18">
        <v>25</v>
      </c>
      <c r="E8" s="19"/>
      <c r="F8" s="20">
        <f t="shared" si="4"/>
        <v>0</v>
      </c>
      <c r="G8" s="22"/>
      <c r="H8" s="20">
        <f t="shared" si="5"/>
        <v>0</v>
      </c>
      <c r="I8" s="20">
        <f t="shared" si="6"/>
        <v>0</v>
      </c>
    </row>
    <row r="9" spans="1:9" ht="42" x14ac:dyDescent="0.2">
      <c r="A9" s="17">
        <f t="shared" si="3"/>
        <v>5</v>
      </c>
      <c r="B9" s="4" t="s">
        <v>117</v>
      </c>
      <c r="C9" s="21" t="s">
        <v>10</v>
      </c>
      <c r="D9" s="18">
        <v>50</v>
      </c>
      <c r="E9" s="19"/>
      <c r="F9" s="20">
        <f t="shared" si="4"/>
        <v>0</v>
      </c>
      <c r="G9" s="22"/>
      <c r="H9" s="20">
        <f t="shared" si="5"/>
        <v>0</v>
      </c>
      <c r="I9" s="20">
        <f t="shared" si="6"/>
        <v>0</v>
      </c>
    </row>
    <row r="10" spans="1:9" ht="73.5" x14ac:dyDescent="0.2">
      <c r="A10" s="17">
        <f t="shared" si="3"/>
        <v>6</v>
      </c>
      <c r="B10" s="4" t="s">
        <v>116</v>
      </c>
      <c r="C10" s="21" t="s">
        <v>10</v>
      </c>
      <c r="D10" s="18">
        <v>50</v>
      </c>
      <c r="E10" s="19"/>
      <c r="F10" s="20">
        <f t="shared" si="4"/>
        <v>0</v>
      </c>
      <c r="G10" s="22"/>
      <c r="H10" s="20">
        <f t="shared" si="5"/>
        <v>0</v>
      </c>
      <c r="I10" s="20">
        <f t="shared" si="6"/>
        <v>0</v>
      </c>
    </row>
    <row r="11" spans="1:9" ht="21" x14ac:dyDescent="0.2">
      <c r="A11" s="17">
        <f t="shared" si="3"/>
        <v>7</v>
      </c>
      <c r="B11" s="4" t="s">
        <v>118</v>
      </c>
      <c r="C11" s="21" t="s">
        <v>10</v>
      </c>
      <c r="D11" s="18">
        <v>25</v>
      </c>
      <c r="E11" s="19"/>
      <c r="F11" s="20">
        <f t="shared" si="4"/>
        <v>0</v>
      </c>
      <c r="G11" s="22"/>
      <c r="H11" s="20">
        <f t="shared" si="5"/>
        <v>0</v>
      </c>
      <c r="I11" s="20">
        <f t="shared" si="6"/>
        <v>0</v>
      </c>
    </row>
    <row r="12" spans="1:9" ht="31.5" x14ac:dyDescent="0.2">
      <c r="A12" s="17">
        <f t="shared" si="3"/>
        <v>8</v>
      </c>
      <c r="B12" s="4" t="s">
        <v>166</v>
      </c>
      <c r="C12" s="21" t="s">
        <v>10</v>
      </c>
      <c r="D12" s="18">
        <v>1000</v>
      </c>
      <c r="E12" s="19"/>
      <c r="F12" s="20">
        <f t="shared" si="4"/>
        <v>0</v>
      </c>
      <c r="G12" s="22"/>
      <c r="H12" s="20">
        <f t="shared" si="5"/>
        <v>0</v>
      </c>
      <c r="I12" s="20">
        <f t="shared" si="6"/>
        <v>0</v>
      </c>
    </row>
    <row r="13" spans="1:9" ht="31.5" x14ac:dyDescent="0.2">
      <c r="A13" s="17">
        <f t="shared" si="3"/>
        <v>9</v>
      </c>
      <c r="B13" s="4" t="s">
        <v>167</v>
      </c>
      <c r="C13" s="21" t="s">
        <v>10</v>
      </c>
      <c r="D13" s="18">
        <v>500</v>
      </c>
      <c r="E13" s="19"/>
      <c r="F13" s="20">
        <f t="shared" si="4"/>
        <v>0</v>
      </c>
      <c r="G13" s="22"/>
      <c r="H13" s="20">
        <f t="shared" si="5"/>
        <v>0</v>
      </c>
      <c r="I13" s="20">
        <f t="shared" si="6"/>
        <v>0</v>
      </c>
    </row>
    <row r="14" spans="1:9" x14ac:dyDescent="0.2">
      <c r="A14" s="17">
        <f t="shared" si="3"/>
        <v>10</v>
      </c>
      <c r="B14" s="4" t="s">
        <v>13</v>
      </c>
      <c r="C14" s="21" t="s">
        <v>12</v>
      </c>
      <c r="D14" s="18">
        <v>50</v>
      </c>
      <c r="E14" s="19"/>
      <c r="F14" s="20">
        <f t="shared" si="4"/>
        <v>0</v>
      </c>
      <c r="G14" s="22"/>
      <c r="H14" s="20">
        <f t="shared" si="5"/>
        <v>0</v>
      </c>
      <c r="I14" s="20">
        <f t="shared" si="6"/>
        <v>0</v>
      </c>
    </row>
    <row r="15" spans="1:9" x14ac:dyDescent="0.2">
      <c r="A15" s="17">
        <f t="shared" si="3"/>
        <v>11</v>
      </c>
      <c r="B15" s="4" t="s">
        <v>14</v>
      </c>
      <c r="C15" s="21" t="s">
        <v>12</v>
      </c>
      <c r="D15" s="18">
        <v>50</v>
      </c>
      <c r="E15" s="19"/>
      <c r="F15" s="20">
        <f t="shared" si="4"/>
        <v>0</v>
      </c>
      <c r="G15" s="22"/>
      <c r="H15" s="20">
        <f t="shared" si="5"/>
        <v>0</v>
      </c>
      <c r="I15" s="20">
        <f t="shared" si="6"/>
        <v>0</v>
      </c>
    </row>
    <row r="16" spans="1:9" x14ac:dyDescent="0.2">
      <c r="A16" s="17">
        <f t="shared" si="3"/>
        <v>12</v>
      </c>
      <c r="B16" s="4" t="s">
        <v>15</v>
      </c>
      <c r="C16" s="21" t="s">
        <v>12</v>
      </c>
      <c r="D16" s="18">
        <v>50</v>
      </c>
      <c r="E16" s="19"/>
      <c r="F16" s="20">
        <f t="shared" si="4"/>
        <v>0</v>
      </c>
      <c r="G16" s="22"/>
      <c r="H16" s="20">
        <f t="shared" si="5"/>
        <v>0</v>
      </c>
      <c r="I16" s="20">
        <f t="shared" si="6"/>
        <v>0</v>
      </c>
    </row>
    <row r="17" spans="1:9" ht="31.5" x14ac:dyDescent="0.2">
      <c r="A17" s="17">
        <f t="shared" si="3"/>
        <v>13</v>
      </c>
      <c r="B17" s="4" t="s">
        <v>85</v>
      </c>
      <c r="C17" s="21" t="s">
        <v>12</v>
      </c>
      <c r="D17" s="18">
        <v>50</v>
      </c>
      <c r="E17" s="19"/>
      <c r="F17" s="20">
        <f t="shared" si="4"/>
        <v>0</v>
      </c>
      <c r="G17" s="22"/>
      <c r="H17" s="20">
        <f t="shared" si="5"/>
        <v>0</v>
      </c>
      <c r="I17" s="20">
        <f t="shared" si="6"/>
        <v>0</v>
      </c>
    </row>
    <row r="18" spans="1:9" ht="31.5" x14ac:dyDescent="0.2">
      <c r="A18" s="17">
        <f t="shared" si="3"/>
        <v>14</v>
      </c>
      <c r="B18" s="4" t="s">
        <v>86</v>
      </c>
      <c r="C18" s="21" t="s">
        <v>12</v>
      </c>
      <c r="D18" s="18">
        <v>50</v>
      </c>
      <c r="E18" s="19"/>
      <c r="F18" s="20">
        <f t="shared" si="4"/>
        <v>0</v>
      </c>
      <c r="G18" s="22"/>
      <c r="H18" s="20">
        <f t="shared" si="5"/>
        <v>0</v>
      </c>
      <c r="I18" s="20">
        <f t="shared" si="6"/>
        <v>0</v>
      </c>
    </row>
    <row r="19" spans="1:9" ht="42" x14ac:dyDescent="0.2">
      <c r="A19" s="17">
        <f t="shared" si="3"/>
        <v>15</v>
      </c>
      <c r="B19" s="4" t="s">
        <v>125</v>
      </c>
      <c r="C19" s="21" t="s">
        <v>126</v>
      </c>
      <c r="D19" s="18">
        <v>50</v>
      </c>
      <c r="E19" s="19"/>
      <c r="F19" s="20">
        <f t="shared" si="4"/>
        <v>0</v>
      </c>
      <c r="G19" s="22"/>
      <c r="H19" s="20">
        <f t="shared" si="5"/>
        <v>0</v>
      </c>
      <c r="I19" s="20">
        <f t="shared" si="6"/>
        <v>0</v>
      </c>
    </row>
    <row r="20" spans="1:9" ht="31.5" x14ac:dyDescent="0.2">
      <c r="A20" s="17">
        <f t="shared" si="3"/>
        <v>16</v>
      </c>
      <c r="B20" s="4" t="s">
        <v>84</v>
      </c>
      <c r="C20" s="21" t="s">
        <v>12</v>
      </c>
      <c r="D20" s="18">
        <v>25</v>
      </c>
      <c r="E20" s="19"/>
      <c r="F20" s="20">
        <f t="shared" si="4"/>
        <v>0</v>
      </c>
      <c r="G20" s="22"/>
      <c r="H20" s="20">
        <f t="shared" si="5"/>
        <v>0</v>
      </c>
      <c r="I20" s="20">
        <f t="shared" si="6"/>
        <v>0</v>
      </c>
    </row>
    <row r="21" spans="1:9" ht="31.5" x14ac:dyDescent="0.2">
      <c r="A21" s="17">
        <f t="shared" si="3"/>
        <v>17</v>
      </c>
      <c r="B21" s="4" t="s">
        <v>83</v>
      </c>
      <c r="C21" s="21" t="s">
        <v>12</v>
      </c>
      <c r="D21" s="18">
        <v>25</v>
      </c>
      <c r="E21" s="19"/>
      <c r="F21" s="20">
        <f t="shared" si="4"/>
        <v>0</v>
      </c>
      <c r="G21" s="22"/>
      <c r="H21" s="20">
        <f t="shared" si="5"/>
        <v>0</v>
      </c>
      <c r="I21" s="20">
        <f t="shared" si="6"/>
        <v>0</v>
      </c>
    </row>
    <row r="22" spans="1:9" ht="21" x14ac:dyDescent="0.2">
      <c r="A22" s="17">
        <f t="shared" si="3"/>
        <v>18</v>
      </c>
      <c r="B22" s="4" t="s">
        <v>159</v>
      </c>
      <c r="C22" s="21" t="s">
        <v>10</v>
      </c>
      <c r="D22" s="18">
        <v>30</v>
      </c>
      <c r="E22" s="19"/>
      <c r="F22" s="20">
        <f t="shared" si="4"/>
        <v>0</v>
      </c>
      <c r="G22" s="22"/>
      <c r="H22" s="20">
        <f t="shared" si="5"/>
        <v>0</v>
      </c>
      <c r="I22" s="20">
        <f t="shared" si="6"/>
        <v>0</v>
      </c>
    </row>
    <row r="23" spans="1:9" ht="73.5" x14ac:dyDescent="0.2">
      <c r="A23" s="17">
        <f t="shared" si="3"/>
        <v>19</v>
      </c>
      <c r="B23" s="4" t="s">
        <v>160</v>
      </c>
      <c r="C23" s="21" t="s">
        <v>10</v>
      </c>
      <c r="D23" s="18">
        <v>5</v>
      </c>
      <c r="E23" s="19"/>
      <c r="F23" s="20">
        <f t="shared" si="4"/>
        <v>0</v>
      </c>
      <c r="G23" s="22"/>
      <c r="H23" s="20">
        <f t="shared" si="5"/>
        <v>0</v>
      </c>
      <c r="I23" s="20">
        <f t="shared" si="6"/>
        <v>0</v>
      </c>
    </row>
    <row r="24" spans="1:9" x14ac:dyDescent="0.2">
      <c r="A24" s="17">
        <f t="shared" si="3"/>
        <v>20</v>
      </c>
      <c r="B24" s="23" t="s">
        <v>16</v>
      </c>
      <c r="C24" s="21" t="s">
        <v>10</v>
      </c>
      <c r="D24" s="18">
        <v>100</v>
      </c>
      <c r="E24" s="19"/>
      <c r="F24" s="20">
        <f t="shared" si="4"/>
        <v>0</v>
      </c>
      <c r="G24" s="22"/>
      <c r="H24" s="20">
        <f t="shared" si="5"/>
        <v>0</v>
      </c>
      <c r="I24" s="20">
        <f t="shared" si="6"/>
        <v>0</v>
      </c>
    </row>
    <row r="25" spans="1:9" ht="21" x14ac:dyDescent="0.2">
      <c r="A25" s="17">
        <f t="shared" si="3"/>
        <v>21</v>
      </c>
      <c r="B25" s="4" t="s">
        <v>128</v>
      </c>
      <c r="C25" s="21" t="s">
        <v>127</v>
      </c>
      <c r="D25" s="18">
        <v>250</v>
      </c>
      <c r="E25" s="19"/>
      <c r="F25" s="20">
        <f t="shared" si="4"/>
        <v>0</v>
      </c>
      <c r="G25" s="22"/>
      <c r="H25" s="20">
        <f t="shared" si="5"/>
        <v>0</v>
      </c>
      <c r="I25" s="20">
        <f t="shared" si="6"/>
        <v>0</v>
      </c>
    </row>
    <row r="26" spans="1:9" ht="21" x14ac:dyDescent="0.2">
      <c r="A26" s="17">
        <f t="shared" si="3"/>
        <v>22</v>
      </c>
      <c r="B26" s="4" t="s">
        <v>135</v>
      </c>
      <c r="C26" s="21" t="s">
        <v>10</v>
      </c>
      <c r="D26" s="18">
        <v>500</v>
      </c>
      <c r="E26" s="19"/>
      <c r="F26" s="20">
        <f t="shared" si="4"/>
        <v>0</v>
      </c>
      <c r="G26" s="22"/>
      <c r="H26" s="20">
        <f t="shared" si="5"/>
        <v>0</v>
      </c>
      <c r="I26" s="20">
        <f t="shared" si="6"/>
        <v>0</v>
      </c>
    </row>
    <row r="27" spans="1:9" ht="21" x14ac:dyDescent="0.2">
      <c r="A27" s="17">
        <f t="shared" si="3"/>
        <v>23</v>
      </c>
      <c r="B27" s="4" t="s">
        <v>87</v>
      </c>
      <c r="C27" s="21" t="s">
        <v>17</v>
      </c>
      <c r="D27" s="18">
        <v>5</v>
      </c>
      <c r="E27" s="19"/>
      <c r="F27" s="20">
        <f t="shared" si="4"/>
        <v>0</v>
      </c>
      <c r="G27" s="22"/>
      <c r="H27" s="20">
        <f t="shared" si="5"/>
        <v>0</v>
      </c>
      <c r="I27" s="20">
        <f t="shared" si="6"/>
        <v>0</v>
      </c>
    </row>
    <row r="28" spans="1:9" ht="31.5" x14ac:dyDescent="0.2">
      <c r="A28" s="17">
        <f t="shared" si="3"/>
        <v>24</v>
      </c>
      <c r="B28" s="4" t="s">
        <v>88</v>
      </c>
      <c r="C28" s="21" t="s">
        <v>17</v>
      </c>
      <c r="D28" s="18">
        <v>25</v>
      </c>
      <c r="E28" s="19"/>
      <c r="F28" s="20">
        <f t="shared" si="4"/>
        <v>0</v>
      </c>
      <c r="G28" s="22"/>
      <c r="H28" s="20">
        <f t="shared" si="5"/>
        <v>0</v>
      </c>
      <c r="I28" s="20">
        <f t="shared" si="6"/>
        <v>0</v>
      </c>
    </row>
    <row r="29" spans="1:9" ht="21" x14ac:dyDescent="0.2">
      <c r="A29" s="17">
        <f t="shared" si="3"/>
        <v>25</v>
      </c>
      <c r="B29" s="4" t="s">
        <v>81</v>
      </c>
      <c r="C29" s="21" t="s">
        <v>17</v>
      </c>
      <c r="D29" s="18">
        <v>4</v>
      </c>
      <c r="E29" s="19"/>
      <c r="F29" s="20">
        <f t="shared" si="4"/>
        <v>0</v>
      </c>
      <c r="G29" s="22"/>
      <c r="H29" s="20">
        <f t="shared" si="5"/>
        <v>0</v>
      </c>
      <c r="I29" s="20">
        <f t="shared" si="6"/>
        <v>0</v>
      </c>
    </row>
    <row r="30" spans="1:9" ht="21" x14ac:dyDescent="0.2">
      <c r="A30" s="17">
        <f t="shared" si="3"/>
        <v>26</v>
      </c>
      <c r="B30" s="4" t="s">
        <v>89</v>
      </c>
      <c r="C30" s="21" t="s">
        <v>17</v>
      </c>
      <c r="D30" s="18">
        <v>1</v>
      </c>
      <c r="E30" s="19"/>
      <c r="F30" s="20">
        <f t="shared" si="4"/>
        <v>0</v>
      </c>
      <c r="G30" s="22"/>
      <c r="H30" s="20">
        <f t="shared" si="5"/>
        <v>0</v>
      </c>
      <c r="I30" s="20">
        <f t="shared" si="6"/>
        <v>0</v>
      </c>
    </row>
    <row r="31" spans="1:9" ht="21" x14ac:dyDescent="0.2">
      <c r="A31" s="17">
        <f t="shared" si="3"/>
        <v>27</v>
      </c>
      <c r="B31" s="4" t="s">
        <v>90</v>
      </c>
      <c r="C31" s="21" t="s">
        <v>17</v>
      </c>
      <c r="D31" s="18">
        <v>1</v>
      </c>
      <c r="E31" s="19"/>
      <c r="F31" s="20">
        <f t="shared" si="4"/>
        <v>0</v>
      </c>
      <c r="G31" s="22"/>
      <c r="H31" s="20">
        <f t="shared" si="5"/>
        <v>0</v>
      </c>
      <c r="I31" s="20">
        <f t="shared" si="6"/>
        <v>0</v>
      </c>
    </row>
    <row r="32" spans="1:9" ht="31.5" x14ac:dyDescent="0.2">
      <c r="A32" s="17">
        <f t="shared" si="3"/>
        <v>28</v>
      </c>
      <c r="B32" s="4" t="s">
        <v>91</v>
      </c>
      <c r="C32" s="21" t="s">
        <v>17</v>
      </c>
      <c r="D32" s="18">
        <v>2</v>
      </c>
      <c r="E32" s="19"/>
      <c r="F32" s="20">
        <f t="shared" si="4"/>
        <v>0</v>
      </c>
      <c r="G32" s="22"/>
      <c r="H32" s="20">
        <f t="shared" si="5"/>
        <v>0</v>
      </c>
      <c r="I32" s="20">
        <f t="shared" si="6"/>
        <v>0</v>
      </c>
    </row>
    <row r="33" spans="1:9" ht="84" x14ac:dyDescent="0.2">
      <c r="A33" s="17">
        <f t="shared" si="3"/>
        <v>29</v>
      </c>
      <c r="B33" s="4" t="s">
        <v>129</v>
      </c>
      <c r="C33" s="21" t="s">
        <v>10</v>
      </c>
      <c r="D33" s="18">
        <v>75</v>
      </c>
      <c r="E33" s="19"/>
      <c r="F33" s="20">
        <f t="shared" si="4"/>
        <v>0</v>
      </c>
      <c r="G33" s="22"/>
      <c r="H33" s="20">
        <f t="shared" si="5"/>
        <v>0</v>
      </c>
      <c r="I33" s="20">
        <f t="shared" si="6"/>
        <v>0</v>
      </c>
    </row>
    <row r="34" spans="1:9" x14ac:dyDescent="0.2">
      <c r="A34" s="17">
        <f t="shared" si="3"/>
        <v>30</v>
      </c>
      <c r="B34" s="4" t="s">
        <v>18</v>
      </c>
      <c r="C34" s="21" t="s">
        <v>17</v>
      </c>
      <c r="D34" s="18">
        <v>5</v>
      </c>
      <c r="E34" s="19"/>
      <c r="F34" s="20">
        <f t="shared" si="4"/>
        <v>0</v>
      </c>
      <c r="G34" s="22"/>
      <c r="H34" s="20">
        <f t="shared" si="5"/>
        <v>0</v>
      </c>
      <c r="I34" s="20">
        <f t="shared" si="6"/>
        <v>0</v>
      </c>
    </row>
    <row r="35" spans="1:9" x14ac:dyDescent="0.2">
      <c r="A35" s="17">
        <f t="shared" si="3"/>
        <v>31</v>
      </c>
      <c r="B35" s="4" t="s">
        <v>92</v>
      </c>
      <c r="C35" s="21" t="s">
        <v>10</v>
      </c>
      <c r="D35" s="18">
        <v>250</v>
      </c>
      <c r="E35" s="19"/>
      <c r="F35" s="20">
        <f t="shared" si="4"/>
        <v>0</v>
      </c>
      <c r="G35" s="22"/>
      <c r="H35" s="20">
        <f t="shared" si="5"/>
        <v>0</v>
      </c>
      <c r="I35" s="20">
        <f t="shared" si="6"/>
        <v>0</v>
      </c>
    </row>
    <row r="36" spans="1:9" x14ac:dyDescent="0.2">
      <c r="A36" s="17">
        <f t="shared" si="3"/>
        <v>32</v>
      </c>
      <c r="B36" s="4" t="s">
        <v>79</v>
      </c>
      <c r="C36" s="21" t="s">
        <v>10</v>
      </c>
      <c r="D36" s="18">
        <v>50</v>
      </c>
      <c r="E36" s="19"/>
      <c r="F36" s="20">
        <f t="shared" si="4"/>
        <v>0</v>
      </c>
      <c r="G36" s="22"/>
      <c r="H36" s="20">
        <f t="shared" si="5"/>
        <v>0</v>
      </c>
      <c r="I36" s="20">
        <f t="shared" si="6"/>
        <v>0</v>
      </c>
    </row>
    <row r="37" spans="1:9" ht="73.5" x14ac:dyDescent="0.2">
      <c r="A37" s="17">
        <f t="shared" si="3"/>
        <v>33</v>
      </c>
      <c r="B37" s="4" t="s">
        <v>164</v>
      </c>
      <c r="C37" s="21" t="s">
        <v>10</v>
      </c>
      <c r="D37" s="18">
        <v>70</v>
      </c>
      <c r="E37" s="19"/>
      <c r="F37" s="20">
        <f t="shared" si="4"/>
        <v>0</v>
      </c>
      <c r="G37" s="22"/>
      <c r="H37" s="20">
        <f t="shared" si="5"/>
        <v>0</v>
      </c>
      <c r="I37" s="20">
        <f t="shared" si="6"/>
        <v>0</v>
      </c>
    </row>
    <row r="38" spans="1:9" ht="84" x14ac:dyDescent="0.2">
      <c r="A38" s="17">
        <f t="shared" si="3"/>
        <v>34</v>
      </c>
      <c r="B38" s="4" t="s">
        <v>165</v>
      </c>
      <c r="C38" s="21" t="s">
        <v>10</v>
      </c>
      <c r="D38" s="18">
        <v>20</v>
      </c>
      <c r="E38" s="19"/>
      <c r="F38" s="20">
        <f t="shared" si="4"/>
        <v>0</v>
      </c>
      <c r="G38" s="22"/>
      <c r="H38" s="20">
        <f t="shared" si="5"/>
        <v>0</v>
      </c>
      <c r="I38" s="20">
        <f t="shared" si="6"/>
        <v>0</v>
      </c>
    </row>
    <row r="39" spans="1:9" ht="21" x14ac:dyDescent="0.2">
      <c r="A39" s="17">
        <f t="shared" si="3"/>
        <v>35</v>
      </c>
      <c r="B39" s="4" t="s">
        <v>19</v>
      </c>
      <c r="C39" s="21" t="s">
        <v>17</v>
      </c>
      <c r="D39" s="18">
        <v>5</v>
      </c>
      <c r="E39" s="19"/>
      <c r="F39" s="20">
        <f t="shared" si="4"/>
        <v>0</v>
      </c>
      <c r="G39" s="22"/>
      <c r="H39" s="20">
        <f t="shared" si="5"/>
        <v>0</v>
      </c>
      <c r="I39" s="20">
        <f t="shared" si="6"/>
        <v>0</v>
      </c>
    </row>
    <row r="40" spans="1:9" ht="21" x14ac:dyDescent="0.2">
      <c r="A40" s="17">
        <f t="shared" si="3"/>
        <v>36</v>
      </c>
      <c r="B40" s="4" t="s">
        <v>93</v>
      </c>
      <c r="C40" s="21" t="s">
        <v>10</v>
      </c>
      <c r="D40" s="18">
        <v>15</v>
      </c>
      <c r="E40" s="19"/>
      <c r="F40" s="20">
        <f t="shared" si="4"/>
        <v>0</v>
      </c>
      <c r="G40" s="22"/>
      <c r="H40" s="20">
        <f t="shared" si="5"/>
        <v>0</v>
      </c>
      <c r="I40" s="20">
        <f t="shared" si="6"/>
        <v>0</v>
      </c>
    </row>
    <row r="41" spans="1:9" ht="31.5" x14ac:dyDescent="0.2">
      <c r="A41" s="17">
        <f t="shared" si="3"/>
        <v>37</v>
      </c>
      <c r="B41" s="4" t="s">
        <v>132</v>
      </c>
      <c r="C41" s="21" t="s">
        <v>10</v>
      </c>
      <c r="D41" s="18">
        <v>250</v>
      </c>
      <c r="E41" s="19"/>
      <c r="F41" s="20">
        <f t="shared" si="4"/>
        <v>0</v>
      </c>
      <c r="G41" s="22"/>
      <c r="H41" s="20">
        <f t="shared" si="5"/>
        <v>0</v>
      </c>
      <c r="I41" s="20">
        <f t="shared" si="6"/>
        <v>0</v>
      </c>
    </row>
    <row r="42" spans="1:9" ht="31.5" x14ac:dyDescent="0.2">
      <c r="A42" s="17">
        <f t="shared" si="3"/>
        <v>38</v>
      </c>
      <c r="B42" s="4" t="s">
        <v>133</v>
      </c>
      <c r="C42" s="21" t="s">
        <v>10</v>
      </c>
      <c r="D42" s="18">
        <v>250</v>
      </c>
      <c r="E42" s="19"/>
      <c r="F42" s="20">
        <f t="shared" si="4"/>
        <v>0</v>
      </c>
      <c r="G42" s="22"/>
      <c r="H42" s="20">
        <f t="shared" si="5"/>
        <v>0</v>
      </c>
      <c r="I42" s="20">
        <f t="shared" si="6"/>
        <v>0</v>
      </c>
    </row>
    <row r="43" spans="1:9" ht="21" x14ac:dyDescent="0.2">
      <c r="A43" s="17">
        <f t="shared" si="3"/>
        <v>39</v>
      </c>
      <c r="B43" s="4" t="s">
        <v>131</v>
      </c>
      <c r="C43" s="21" t="s">
        <v>10</v>
      </c>
      <c r="D43" s="18">
        <v>250</v>
      </c>
      <c r="E43" s="19"/>
      <c r="F43" s="20">
        <f t="shared" si="4"/>
        <v>0</v>
      </c>
      <c r="G43" s="22"/>
      <c r="H43" s="20">
        <f t="shared" si="5"/>
        <v>0</v>
      </c>
      <c r="I43" s="20">
        <f t="shared" si="6"/>
        <v>0</v>
      </c>
    </row>
    <row r="44" spans="1:9" ht="31.5" x14ac:dyDescent="0.2">
      <c r="A44" s="17">
        <f t="shared" si="3"/>
        <v>40</v>
      </c>
      <c r="B44" s="4" t="s">
        <v>134</v>
      </c>
      <c r="C44" s="21" t="s">
        <v>10</v>
      </c>
      <c r="D44" s="18">
        <v>3</v>
      </c>
      <c r="E44" s="19"/>
      <c r="F44" s="20">
        <f t="shared" si="4"/>
        <v>0</v>
      </c>
      <c r="G44" s="22"/>
      <c r="H44" s="20">
        <f t="shared" si="5"/>
        <v>0</v>
      </c>
      <c r="I44" s="20">
        <f t="shared" si="6"/>
        <v>0</v>
      </c>
    </row>
    <row r="45" spans="1:9" ht="21" x14ac:dyDescent="0.2">
      <c r="A45" s="17">
        <f t="shared" si="3"/>
        <v>41</v>
      </c>
      <c r="B45" s="4" t="s">
        <v>130</v>
      </c>
      <c r="C45" s="21" t="s">
        <v>10</v>
      </c>
      <c r="D45" s="18">
        <v>125</v>
      </c>
      <c r="E45" s="19"/>
      <c r="F45" s="20">
        <f t="shared" si="4"/>
        <v>0</v>
      </c>
      <c r="G45" s="22"/>
      <c r="H45" s="20">
        <f t="shared" si="5"/>
        <v>0</v>
      </c>
      <c r="I45" s="20">
        <f t="shared" si="6"/>
        <v>0</v>
      </c>
    </row>
    <row r="46" spans="1:9" ht="63" x14ac:dyDescent="0.2">
      <c r="A46" s="17">
        <f t="shared" si="3"/>
        <v>42</v>
      </c>
      <c r="B46" s="4" t="s">
        <v>168</v>
      </c>
      <c r="C46" s="21" t="s">
        <v>10</v>
      </c>
      <c r="D46" s="18">
        <v>50</v>
      </c>
      <c r="E46" s="19"/>
      <c r="F46" s="20">
        <f t="shared" si="4"/>
        <v>0</v>
      </c>
      <c r="G46" s="22"/>
      <c r="H46" s="20">
        <f t="shared" si="5"/>
        <v>0</v>
      </c>
      <c r="I46" s="20">
        <f t="shared" si="6"/>
        <v>0</v>
      </c>
    </row>
    <row r="47" spans="1:9" ht="21" x14ac:dyDescent="0.2">
      <c r="A47" s="17">
        <f t="shared" si="3"/>
        <v>43</v>
      </c>
      <c r="B47" s="4" t="s">
        <v>20</v>
      </c>
      <c r="C47" s="21" t="s">
        <v>17</v>
      </c>
      <c r="D47" s="18">
        <v>30</v>
      </c>
      <c r="E47" s="19"/>
      <c r="F47" s="20">
        <f t="shared" si="4"/>
        <v>0</v>
      </c>
      <c r="G47" s="22"/>
      <c r="H47" s="20">
        <f t="shared" si="5"/>
        <v>0</v>
      </c>
      <c r="I47" s="20">
        <f t="shared" si="6"/>
        <v>0</v>
      </c>
    </row>
    <row r="48" spans="1:9" ht="21" x14ac:dyDescent="0.2">
      <c r="A48" s="17">
        <f t="shared" si="3"/>
        <v>44</v>
      </c>
      <c r="B48" s="4" t="s">
        <v>21</v>
      </c>
      <c r="C48" s="21" t="s">
        <v>17</v>
      </c>
      <c r="D48" s="18">
        <v>30</v>
      </c>
      <c r="E48" s="19"/>
      <c r="F48" s="20">
        <f t="shared" si="4"/>
        <v>0</v>
      </c>
      <c r="G48" s="22"/>
      <c r="H48" s="20">
        <f t="shared" si="5"/>
        <v>0</v>
      </c>
      <c r="I48" s="20">
        <f t="shared" si="6"/>
        <v>0</v>
      </c>
    </row>
    <row r="49" spans="1:9" ht="21" x14ac:dyDescent="0.2">
      <c r="A49" s="17">
        <f t="shared" si="3"/>
        <v>45</v>
      </c>
      <c r="B49" s="4" t="s">
        <v>22</v>
      </c>
      <c r="C49" s="21" t="s">
        <v>17</v>
      </c>
      <c r="D49" s="18">
        <v>30</v>
      </c>
      <c r="E49" s="19"/>
      <c r="F49" s="20">
        <f t="shared" si="4"/>
        <v>0</v>
      </c>
      <c r="G49" s="22"/>
      <c r="H49" s="20">
        <f t="shared" si="5"/>
        <v>0</v>
      </c>
      <c r="I49" s="20">
        <f t="shared" si="6"/>
        <v>0</v>
      </c>
    </row>
    <row r="50" spans="1:9" ht="21" x14ac:dyDescent="0.2">
      <c r="A50" s="17">
        <f t="shared" si="3"/>
        <v>46</v>
      </c>
      <c r="B50" s="4" t="s">
        <v>23</v>
      </c>
      <c r="C50" s="21" t="s">
        <v>17</v>
      </c>
      <c r="D50" s="18">
        <v>30</v>
      </c>
      <c r="E50" s="19"/>
      <c r="F50" s="20">
        <f t="shared" si="4"/>
        <v>0</v>
      </c>
      <c r="G50" s="22"/>
      <c r="H50" s="20">
        <f t="shared" si="5"/>
        <v>0</v>
      </c>
      <c r="I50" s="20">
        <f t="shared" si="6"/>
        <v>0</v>
      </c>
    </row>
    <row r="51" spans="1:9" ht="21" x14ac:dyDescent="0.2">
      <c r="A51" s="17">
        <f t="shared" si="3"/>
        <v>47</v>
      </c>
      <c r="B51" s="4" t="s">
        <v>24</v>
      </c>
      <c r="C51" s="21" t="s">
        <v>17</v>
      </c>
      <c r="D51" s="18">
        <v>30</v>
      </c>
      <c r="E51" s="19"/>
      <c r="F51" s="20">
        <f t="shared" si="4"/>
        <v>0</v>
      </c>
      <c r="G51" s="22"/>
      <c r="H51" s="20">
        <f t="shared" si="5"/>
        <v>0</v>
      </c>
      <c r="I51" s="20">
        <f t="shared" si="6"/>
        <v>0</v>
      </c>
    </row>
    <row r="52" spans="1:9" ht="21" x14ac:dyDescent="0.2">
      <c r="A52" s="17">
        <f t="shared" si="3"/>
        <v>48</v>
      </c>
      <c r="B52" s="4" t="s">
        <v>25</v>
      </c>
      <c r="C52" s="21" t="s">
        <v>26</v>
      </c>
      <c r="D52" s="18">
        <v>10</v>
      </c>
      <c r="E52" s="19"/>
      <c r="F52" s="20">
        <f t="shared" si="4"/>
        <v>0</v>
      </c>
      <c r="G52" s="22"/>
      <c r="H52" s="20">
        <f t="shared" si="5"/>
        <v>0</v>
      </c>
      <c r="I52" s="20">
        <f t="shared" si="6"/>
        <v>0</v>
      </c>
    </row>
    <row r="53" spans="1:9" x14ac:dyDescent="0.2">
      <c r="A53" s="17">
        <f t="shared" si="3"/>
        <v>49</v>
      </c>
      <c r="B53" s="4" t="s">
        <v>34</v>
      </c>
      <c r="C53" s="21" t="s">
        <v>10</v>
      </c>
      <c r="D53" s="18">
        <v>500</v>
      </c>
      <c r="E53" s="19"/>
      <c r="F53" s="20">
        <f t="shared" si="4"/>
        <v>0</v>
      </c>
      <c r="G53" s="22"/>
      <c r="H53" s="20">
        <f t="shared" si="5"/>
        <v>0</v>
      </c>
      <c r="I53" s="20">
        <f t="shared" si="6"/>
        <v>0</v>
      </c>
    </row>
    <row r="54" spans="1:9" x14ac:dyDescent="0.2">
      <c r="A54" s="17">
        <f t="shared" si="3"/>
        <v>50</v>
      </c>
      <c r="B54" s="4" t="s">
        <v>27</v>
      </c>
      <c r="C54" s="21" t="s">
        <v>10</v>
      </c>
      <c r="D54" s="18">
        <v>500</v>
      </c>
      <c r="E54" s="19"/>
      <c r="F54" s="20">
        <f t="shared" si="4"/>
        <v>0</v>
      </c>
      <c r="G54" s="22"/>
      <c r="H54" s="20">
        <f t="shared" si="5"/>
        <v>0</v>
      </c>
      <c r="I54" s="20">
        <f t="shared" si="6"/>
        <v>0</v>
      </c>
    </row>
    <row r="55" spans="1:9" x14ac:dyDescent="0.2">
      <c r="A55" s="17">
        <f t="shared" si="3"/>
        <v>51</v>
      </c>
      <c r="B55" s="4" t="s">
        <v>32</v>
      </c>
      <c r="C55" s="21" t="s">
        <v>10</v>
      </c>
      <c r="D55" s="18">
        <v>17500</v>
      </c>
      <c r="E55" s="19"/>
      <c r="F55" s="20">
        <f t="shared" si="4"/>
        <v>0</v>
      </c>
      <c r="G55" s="22"/>
      <c r="H55" s="20">
        <f t="shared" si="5"/>
        <v>0</v>
      </c>
      <c r="I55" s="20">
        <f t="shared" si="6"/>
        <v>0</v>
      </c>
    </row>
    <row r="56" spans="1:9" ht="21" x14ac:dyDescent="0.2">
      <c r="A56" s="17">
        <f t="shared" si="3"/>
        <v>52</v>
      </c>
      <c r="B56" s="4" t="s">
        <v>95</v>
      </c>
      <c r="C56" s="21" t="s">
        <v>10</v>
      </c>
      <c r="D56" s="18">
        <v>2500</v>
      </c>
      <c r="E56" s="19"/>
      <c r="F56" s="20">
        <f t="shared" si="4"/>
        <v>0</v>
      </c>
      <c r="G56" s="22"/>
      <c r="H56" s="20">
        <f t="shared" si="5"/>
        <v>0</v>
      </c>
      <c r="I56" s="20">
        <f t="shared" si="6"/>
        <v>0</v>
      </c>
    </row>
    <row r="57" spans="1:9" x14ac:dyDescent="0.2">
      <c r="A57" s="17">
        <f t="shared" si="3"/>
        <v>53</v>
      </c>
      <c r="B57" s="4" t="s">
        <v>28</v>
      </c>
      <c r="C57" s="21" t="s">
        <v>10</v>
      </c>
      <c r="D57" s="18">
        <v>5000</v>
      </c>
      <c r="E57" s="19"/>
      <c r="F57" s="20">
        <f t="shared" si="4"/>
        <v>0</v>
      </c>
      <c r="G57" s="22"/>
      <c r="H57" s="20">
        <f t="shared" si="5"/>
        <v>0</v>
      </c>
      <c r="I57" s="20">
        <f t="shared" si="6"/>
        <v>0</v>
      </c>
    </row>
    <row r="58" spans="1:9" ht="21" x14ac:dyDescent="0.2">
      <c r="A58" s="17">
        <f t="shared" si="3"/>
        <v>54</v>
      </c>
      <c r="B58" s="4" t="s">
        <v>157</v>
      </c>
      <c r="C58" s="21" t="s">
        <v>10</v>
      </c>
      <c r="D58" s="18">
        <v>100</v>
      </c>
      <c r="E58" s="19"/>
      <c r="F58" s="20">
        <f t="shared" si="4"/>
        <v>0</v>
      </c>
      <c r="G58" s="22"/>
      <c r="H58" s="20">
        <f t="shared" si="5"/>
        <v>0</v>
      </c>
      <c r="I58" s="20">
        <f t="shared" si="6"/>
        <v>0</v>
      </c>
    </row>
    <row r="59" spans="1:9" x14ac:dyDescent="0.2">
      <c r="A59" s="17">
        <f t="shared" si="3"/>
        <v>55</v>
      </c>
      <c r="B59" s="4" t="s">
        <v>29</v>
      </c>
      <c r="C59" s="21" t="s">
        <v>10</v>
      </c>
      <c r="D59" s="18">
        <v>2500</v>
      </c>
      <c r="E59" s="19"/>
      <c r="F59" s="20">
        <f t="shared" si="4"/>
        <v>0</v>
      </c>
      <c r="G59" s="22"/>
      <c r="H59" s="20">
        <f t="shared" si="5"/>
        <v>0</v>
      </c>
      <c r="I59" s="20">
        <f t="shared" si="6"/>
        <v>0</v>
      </c>
    </row>
    <row r="60" spans="1:9" ht="42" x14ac:dyDescent="0.2">
      <c r="A60" s="17">
        <f t="shared" si="3"/>
        <v>56</v>
      </c>
      <c r="B60" s="4" t="s">
        <v>158</v>
      </c>
      <c r="C60" s="21" t="s">
        <v>10</v>
      </c>
      <c r="D60" s="18">
        <v>3000</v>
      </c>
      <c r="E60" s="19"/>
      <c r="F60" s="20">
        <f t="shared" si="4"/>
        <v>0</v>
      </c>
      <c r="G60" s="22"/>
      <c r="H60" s="20">
        <f t="shared" si="5"/>
        <v>0</v>
      </c>
      <c r="I60" s="20">
        <f t="shared" si="6"/>
        <v>0</v>
      </c>
    </row>
    <row r="61" spans="1:9" x14ac:dyDescent="0.2">
      <c r="A61" s="17">
        <f t="shared" si="3"/>
        <v>57</v>
      </c>
      <c r="B61" s="4" t="s">
        <v>30</v>
      </c>
      <c r="C61" s="21" t="s">
        <v>10</v>
      </c>
      <c r="D61" s="18">
        <v>3500</v>
      </c>
      <c r="E61" s="19"/>
      <c r="F61" s="20">
        <f t="shared" si="4"/>
        <v>0</v>
      </c>
      <c r="G61" s="22"/>
      <c r="H61" s="20">
        <f t="shared" si="5"/>
        <v>0</v>
      </c>
      <c r="I61" s="20">
        <f t="shared" si="6"/>
        <v>0</v>
      </c>
    </row>
    <row r="62" spans="1:9" x14ac:dyDescent="0.2">
      <c r="A62" s="17">
        <f t="shared" si="3"/>
        <v>58</v>
      </c>
      <c r="B62" s="4" t="s">
        <v>33</v>
      </c>
      <c r="C62" s="21" t="s">
        <v>10</v>
      </c>
      <c r="D62" s="18">
        <v>15000</v>
      </c>
      <c r="E62" s="19"/>
      <c r="F62" s="20">
        <f t="shared" si="4"/>
        <v>0</v>
      </c>
      <c r="G62" s="22"/>
      <c r="H62" s="20">
        <f t="shared" si="5"/>
        <v>0</v>
      </c>
      <c r="I62" s="20">
        <f t="shared" si="6"/>
        <v>0</v>
      </c>
    </row>
    <row r="63" spans="1:9" x14ac:dyDescent="0.2">
      <c r="A63" s="17">
        <f t="shared" si="3"/>
        <v>59</v>
      </c>
      <c r="B63" s="4" t="s">
        <v>31</v>
      </c>
      <c r="C63" s="21" t="s">
        <v>10</v>
      </c>
      <c r="D63" s="18">
        <v>3000</v>
      </c>
      <c r="E63" s="19"/>
      <c r="F63" s="20">
        <f t="shared" si="4"/>
        <v>0</v>
      </c>
      <c r="G63" s="22"/>
      <c r="H63" s="20">
        <f t="shared" si="5"/>
        <v>0</v>
      </c>
      <c r="I63" s="20">
        <f t="shared" si="6"/>
        <v>0</v>
      </c>
    </row>
    <row r="64" spans="1:9" ht="84" x14ac:dyDescent="0.2">
      <c r="A64" s="17">
        <f t="shared" si="3"/>
        <v>60</v>
      </c>
      <c r="B64" s="4" t="s">
        <v>136</v>
      </c>
      <c r="C64" s="21" t="s">
        <v>10</v>
      </c>
      <c r="D64" s="18">
        <v>100</v>
      </c>
      <c r="E64" s="19"/>
      <c r="F64" s="20">
        <f t="shared" si="4"/>
        <v>0</v>
      </c>
      <c r="G64" s="22"/>
      <c r="H64" s="20">
        <f t="shared" si="5"/>
        <v>0</v>
      </c>
      <c r="I64" s="20">
        <f t="shared" si="6"/>
        <v>0</v>
      </c>
    </row>
    <row r="65" spans="1:9" ht="31.5" x14ac:dyDescent="0.2">
      <c r="A65" s="17">
        <f t="shared" si="3"/>
        <v>61</v>
      </c>
      <c r="B65" s="4" t="s">
        <v>137</v>
      </c>
      <c r="C65" s="21" t="s">
        <v>10</v>
      </c>
      <c r="D65" s="18">
        <v>50</v>
      </c>
      <c r="E65" s="19"/>
      <c r="F65" s="20">
        <f t="shared" si="4"/>
        <v>0</v>
      </c>
      <c r="G65" s="22"/>
      <c r="H65" s="20">
        <f t="shared" si="5"/>
        <v>0</v>
      </c>
      <c r="I65" s="20">
        <f t="shared" si="6"/>
        <v>0</v>
      </c>
    </row>
    <row r="66" spans="1:9" ht="63" x14ac:dyDescent="0.2">
      <c r="A66" s="17">
        <f t="shared" si="3"/>
        <v>62</v>
      </c>
      <c r="B66" s="4" t="s">
        <v>138</v>
      </c>
      <c r="C66" s="21" t="s">
        <v>10</v>
      </c>
      <c r="D66" s="18">
        <v>100</v>
      </c>
      <c r="E66" s="19"/>
      <c r="F66" s="20">
        <f t="shared" si="4"/>
        <v>0</v>
      </c>
      <c r="G66" s="22"/>
      <c r="H66" s="20">
        <f t="shared" si="5"/>
        <v>0</v>
      </c>
      <c r="I66" s="20">
        <f t="shared" si="6"/>
        <v>0</v>
      </c>
    </row>
    <row r="67" spans="1:9" ht="42" x14ac:dyDescent="0.2">
      <c r="A67" s="17">
        <f t="shared" si="3"/>
        <v>63</v>
      </c>
      <c r="B67" s="4" t="s">
        <v>139</v>
      </c>
      <c r="C67" s="21" t="s">
        <v>10</v>
      </c>
      <c r="D67" s="18">
        <v>50</v>
      </c>
      <c r="E67" s="19"/>
      <c r="F67" s="20">
        <f t="shared" si="4"/>
        <v>0</v>
      </c>
      <c r="G67" s="22"/>
      <c r="H67" s="20">
        <f t="shared" si="5"/>
        <v>0</v>
      </c>
      <c r="I67" s="20">
        <f t="shared" si="6"/>
        <v>0</v>
      </c>
    </row>
    <row r="68" spans="1:9" ht="21" x14ac:dyDescent="0.2">
      <c r="A68" s="17">
        <f t="shared" si="3"/>
        <v>64</v>
      </c>
      <c r="B68" s="4" t="s">
        <v>98</v>
      </c>
      <c r="C68" s="21" t="s">
        <v>17</v>
      </c>
      <c r="D68" s="18">
        <v>100</v>
      </c>
      <c r="E68" s="19"/>
      <c r="F68" s="20">
        <f t="shared" si="4"/>
        <v>0</v>
      </c>
      <c r="G68" s="22"/>
      <c r="H68" s="20">
        <f t="shared" si="5"/>
        <v>0</v>
      </c>
      <c r="I68" s="20">
        <f t="shared" si="6"/>
        <v>0</v>
      </c>
    </row>
    <row r="69" spans="1:9" ht="21" x14ac:dyDescent="0.2">
      <c r="A69" s="17">
        <f t="shared" si="3"/>
        <v>65</v>
      </c>
      <c r="B69" s="4" t="s">
        <v>94</v>
      </c>
      <c r="C69" s="21" t="s">
        <v>17</v>
      </c>
      <c r="D69" s="18">
        <v>25</v>
      </c>
      <c r="E69" s="19"/>
      <c r="F69" s="20">
        <f t="shared" si="4"/>
        <v>0</v>
      </c>
      <c r="G69" s="22"/>
      <c r="H69" s="20">
        <f t="shared" si="5"/>
        <v>0</v>
      </c>
      <c r="I69" s="20">
        <f t="shared" si="6"/>
        <v>0</v>
      </c>
    </row>
    <row r="70" spans="1:9" ht="52.5" x14ac:dyDescent="0.2">
      <c r="A70" s="17">
        <f t="shared" ref="A70:A133" si="7">A69+1</f>
        <v>66</v>
      </c>
      <c r="B70" s="4" t="s">
        <v>140</v>
      </c>
      <c r="C70" s="21" t="s">
        <v>17</v>
      </c>
      <c r="D70" s="18">
        <v>500</v>
      </c>
      <c r="E70" s="19"/>
      <c r="F70" s="20">
        <f t="shared" ref="F70:F133" si="8">ROUND(E70*(1+G70),2)</f>
        <v>0</v>
      </c>
      <c r="G70" s="22"/>
      <c r="H70" s="20">
        <f t="shared" ref="H70:H133" si="9">ROUND(E70*D70,2)</f>
        <v>0</v>
      </c>
      <c r="I70" s="20">
        <f t="shared" ref="I70:I133" si="10">ROUND(H70*(1+G70),2)</f>
        <v>0</v>
      </c>
    </row>
    <row r="71" spans="1:9" ht="31.5" x14ac:dyDescent="0.2">
      <c r="A71" s="17">
        <f t="shared" si="7"/>
        <v>67</v>
      </c>
      <c r="B71" s="4" t="s">
        <v>97</v>
      </c>
      <c r="C71" s="21" t="s">
        <v>17</v>
      </c>
      <c r="D71" s="18">
        <v>30</v>
      </c>
      <c r="E71" s="19"/>
      <c r="F71" s="20">
        <f t="shared" si="8"/>
        <v>0</v>
      </c>
      <c r="G71" s="22"/>
      <c r="H71" s="20">
        <f t="shared" si="9"/>
        <v>0</v>
      </c>
      <c r="I71" s="20">
        <f t="shared" si="10"/>
        <v>0</v>
      </c>
    </row>
    <row r="72" spans="1:9" ht="21" x14ac:dyDescent="0.2">
      <c r="A72" s="17">
        <f t="shared" si="7"/>
        <v>68</v>
      </c>
      <c r="B72" s="4" t="s">
        <v>96</v>
      </c>
      <c r="C72" s="21" t="s">
        <v>17</v>
      </c>
      <c r="D72" s="18">
        <v>10</v>
      </c>
      <c r="E72" s="19"/>
      <c r="F72" s="20">
        <f t="shared" si="8"/>
        <v>0</v>
      </c>
      <c r="G72" s="22"/>
      <c r="H72" s="20">
        <f t="shared" si="9"/>
        <v>0</v>
      </c>
      <c r="I72" s="20">
        <f t="shared" si="10"/>
        <v>0</v>
      </c>
    </row>
    <row r="73" spans="1:9" ht="63" x14ac:dyDescent="0.2">
      <c r="A73" s="17">
        <f t="shared" si="7"/>
        <v>69</v>
      </c>
      <c r="B73" s="4" t="s">
        <v>141</v>
      </c>
      <c r="C73" s="21" t="s">
        <v>10</v>
      </c>
      <c r="D73" s="18">
        <v>15</v>
      </c>
      <c r="E73" s="19"/>
      <c r="F73" s="20">
        <f t="shared" si="8"/>
        <v>0</v>
      </c>
      <c r="G73" s="22"/>
      <c r="H73" s="20">
        <f t="shared" si="9"/>
        <v>0</v>
      </c>
      <c r="I73" s="20">
        <f t="shared" si="10"/>
        <v>0</v>
      </c>
    </row>
    <row r="74" spans="1:9" ht="31.5" x14ac:dyDescent="0.2">
      <c r="A74" s="17">
        <f t="shared" si="7"/>
        <v>70</v>
      </c>
      <c r="B74" s="4" t="s">
        <v>142</v>
      </c>
      <c r="C74" s="21" t="s">
        <v>10</v>
      </c>
      <c r="D74" s="18">
        <v>25</v>
      </c>
      <c r="E74" s="19"/>
      <c r="F74" s="20">
        <f t="shared" si="8"/>
        <v>0</v>
      </c>
      <c r="G74" s="22"/>
      <c r="H74" s="20">
        <f t="shared" si="9"/>
        <v>0</v>
      </c>
      <c r="I74" s="20">
        <f t="shared" si="10"/>
        <v>0</v>
      </c>
    </row>
    <row r="75" spans="1:9" x14ac:dyDescent="0.2">
      <c r="A75" s="17">
        <f t="shared" si="7"/>
        <v>71</v>
      </c>
      <c r="B75" s="4" t="s">
        <v>35</v>
      </c>
      <c r="C75" s="21" t="s">
        <v>10</v>
      </c>
      <c r="D75" s="18">
        <v>25</v>
      </c>
      <c r="E75" s="19"/>
      <c r="F75" s="20">
        <f t="shared" si="8"/>
        <v>0</v>
      </c>
      <c r="G75" s="22"/>
      <c r="H75" s="20">
        <f t="shared" si="9"/>
        <v>0</v>
      </c>
      <c r="I75" s="20">
        <f t="shared" si="10"/>
        <v>0</v>
      </c>
    </row>
    <row r="76" spans="1:9" x14ac:dyDescent="0.2">
      <c r="A76" s="17">
        <f t="shared" si="7"/>
        <v>72</v>
      </c>
      <c r="B76" s="4" t="s">
        <v>36</v>
      </c>
      <c r="C76" s="21" t="s">
        <v>10</v>
      </c>
      <c r="D76" s="18">
        <v>10</v>
      </c>
      <c r="E76" s="19"/>
      <c r="F76" s="20">
        <f t="shared" si="8"/>
        <v>0</v>
      </c>
      <c r="G76" s="22"/>
      <c r="H76" s="20">
        <f t="shared" si="9"/>
        <v>0</v>
      </c>
      <c r="I76" s="20">
        <f t="shared" si="10"/>
        <v>0</v>
      </c>
    </row>
    <row r="77" spans="1:9" x14ac:dyDescent="0.2">
      <c r="A77" s="17">
        <f t="shared" si="7"/>
        <v>73</v>
      </c>
      <c r="B77" s="4" t="s">
        <v>37</v>
      </c>
      <c r="C77" s="21" t="s">
        <v>10</v>
      </c>
      <c r="D77" s="18">
        <v>10</v>
      </c>
      <c r="E77" s="19"/>
      <c r="F77" s="20">
        <f t="shared" si="8"/>
        <v>0</v>
      </c>
      <c r="G77" s="22"/>
      <c r="H77" s="20">
        <f t="shared" si="9"/>
        <v>0</v>
      </c>
      <c r="I77" s="20">
        <f t="shared" si="10"/>
        <v>0</v>
      </c>
    </row>
    <row r="78" spans="1:9" x14ac:dyDescent="0.2">
      <c r="A78" s="17">
        <f t="shared" si="7"/>
        <v>74</v>
      </c>
      <c r="B78" s="4" t="s">
        <v>38</v>
      </c>
      <c r="C78" s="21" t="s">
        <v>10</v>
      </c>
      <c r="D78" s="18">
        <v>100</v>
      </c>
      <c r="E78" s="19"/>
      <c r="F78" s="20">
        <f t="shared" si="8"/>
        <v>0</v>
      </c>
      <c r="G78" s="22"/>
      <c r="H78" s="20">
        <f t="shared" si="9"/>
        <v>0</v>
      </c>
      <c r="I78" s="20">
        <f t="shared" si="10"/>
        <v>0</v>
      </c>
    </row>
    <row r="79" spans="1:9" ht="21" x14ac:dyDescent="0.2">
      <c r="A79" s="17">
        <f t="shared" si="7"/>
        <v>75</v>
      </c>
      <c r="B79" s="4" t="s">
        <v>143</v>
      </c>
      <c r="C79" s="21" t="s">
        <v>10</v>
      </c>
      <c r="D79" s="18">
        <v>500</v>
      </c>
      <c r="E79" s="19"/>
      <c r="F79" s="20">
        <f t="shared" si="8"/>
        <v>0</v>
      </c>
      <c r="G79" s="22"/>
      <c r="H79" s="20">
        <f t="shared" si="9"/>
        <v>0</v>
      </c>
      <c r="I79" s="20">
        <f t="shared" si="10"/>
        <v>0</v>
      </c>
    </row>
    <row r="80" spans="1:9" ht="21" x14ac:dyDescent="0.2">
      <c r="A80" s="17">
        <f t="shared" si="7"/>
        <v>76</v>
      </c>
      <c r="B80" s="4" t="s">
        <v>39</v>
      </c>
      <c r="C80" s="21" t="s">
        <v>10</v>
      </c>
      <c r="D80" s="18">
        <v>1000</v>
      </c>
      <c r="E80" s="19"/>
      <c r="F80" s="20">
        <f t="shared" si="8"/>
        <v>0</v>
      </c>
      <c r="G80" s="22"/>
      <c r="H80" s="20">
        <f t="shared" si="9"/>
        <v>0</v>
      </c>
      <c r="I80" s="20">
        <f t="shared" si="10"/>
        <v>0</v>
      </c>
    </row>
    <row r="81" spans="1:9" ht="31.5" x14ac:dyDescent="0.2">
      <c r="A81" s="17">
        <f t="shared" si="7"/>
        <v>77</v>
      </c>
      <c r="B81" s="4" t="s">
        <v>144</v>
      </c>
      <c r="C81" s="21" t="s">
        <v>10</v>
      </c>
      <c r="D81" s="18">
        <v>15</v>
      </c>
      <c r="E81" s="19"/>
      <c r="F81" s="20">
        <f t="shared" si="8"/>
        <v>0</v>
      </c>
      <c r="G81" s="22"/>
      <c r="H81" s="20">
        <f t="shared" si="9"/>
        <v>0</v>
      </c>
      <c r="I81" s="20">
        <f t="shared" si="10"/>
        <v>0</v>
      </c>
    </row>
    <row r="82" spans="1:9" ht="42" x14ac:dyDescent="0.2">
      <c r="A82" s="17">
        <f t="shared" si="7"/>
        <v>78</v>
      </c>
      <c r="B82" s="4" t="s">
        <v>146</v>
      </c>
      <c r="C82" s="21" t="s">
        <v>145</v>
      </c>
      <c r="D82" s="18">
        <v>250</v>
      </c>
      <c r="E82" s="19"/>
      <c r="F82" s="20">
        <f t="shared" si="8"/>
        <v>0</v>
      </c>
      <c r="G82" s="22"/>
      <c r="H82" s="20">
        <f t="shared" si="9"/>
        <v>0</v>
      </c>
      <c r="I82" s="20">
        <f t="shared" si="10"/>
        <v>0</v>
      </c>
    </row>
    <row r="83" spans="1:9" x14ac:dyDescent="0.2">
      <c r="A83" s="17">
        <f t="shared" si="7"/>
        <v>79</v>
      </c>
      <c r="B83" s="4" t="s">
        <v>40</v>
      </c>
      <c r="C83" s="21" t="s">
        <v>10</v>
      </c>
      <c r="D83" s="18">
        <v>10</v>
      </c>
      <c r="E83" s="19"/>
      <c r="F83" s="20">
        <f t="shared" si="8"/>
        <v>0</v>
      </c>
      <c r="G83" s="22"/>
      <c r="H83" s="20">
        <f t="shared" si="9"/>
        <v>0</v>
      </c>
      <c r="I83" s="20">
        <f t="shared" si="10"/>
        <v>0</v>
      </c>
    </row>
    <row r="84" spans="1:9" ht="31.5" x14ac:dyDescent="0.2">
      <c r="A84" s="17">
        <f t="shared" si="7"/>
        <v>80</v>
      </c>
      <c r="B84" s="4" t="s">
        <v>41</v>
      </c>
      <c r="C84" s="21" t="s">
        <v>10</v>
      </c>
      <c r="D84" s="18">
        <v>30</v>
      </c>
      <c r="E84" s="19"/>
      <c r="F84" s="20">
        <f t="shared" si="8"/>
        <v>0</v>
      </c>
      <c r="G84" s="22"/>
      <c r="H84" s="20">
        <f t="shared" si="9"/>
        <v>0</v>
      </c>
      <c r="I84" s="20">
        <f t="shared" si="10"/>
        <v>0</v>
      </c>
    </row>
    <row r="85" spans="1:9" ht="31.5" x14ac:dyDescent="0.2">
      <c r="A85" s="17">
        <f t="shared" si="7"/>
        <v>81</v>
      </c>
      <c r="B85" s="4" t="s">
        <v>42</v>
      </c>
      <c r="C85" s="21" t="s">
        <v>10</v>
      </c>
      <c r="D85" s="18">
        <v>100</v>
      </c>
      <c r="E85" s="19"/>
      <c r="F85" s="20">
        <f t="shared" si="8"/>
        <v>0</v>
      </c>
      <c r="G85" s="22"/>
      <c r="H85" s="20">
        <f t="shared" si="9"/>
        <v>0</v>
      </c>
      <c r="I85" s="20">
        <f t="shared" si="10"/>
        <v>0</v>
      </c>
    </row>
    <row r="86" spans="1:9" x14ac:dyDescent="0.2">
      <c r="A86" s="17">
        <f t="shared" si="7"/>
        <v>82</v>
      </c>
      <c r="B86" s="4" t="s">
        <v>43</v>
      </c>
      <c r="C86" s="21" t="s">
        <v>10</v>
      </c>
      <c r="D86" s="18">
        <v>5</v>
      </c>
      <c r="E86" s="19"/>
      <c r="F86" s="20">
        <f t="shared" si="8"/>
        <v>0</v>
      </c>
      <c r="G86" s="22"/>
      <c r="H86" s="20">
        <f t="shared" si="9"/>
        <v>0</v>
      </c>
      <c r="I86" s="20">
        <f t="shared" si="10"/>
        <v>0</v>
      </c>
    </row>
    <row r="87" spans="1:9" ht="21" x14ac:dyDescent="0.2">
      <c r="A87" s="17">
        <f t="shared" si="7"/>
        <v>83</v>
      </c>
      <c r="B87" s="4" t="s">
        <v>99</v>
      </c>
      <c r="C87" s="21" t="s">
        <v>17</v>
      </c>
      <c r="D87" s="18">
        <v>100</v>
      </c>
      <c r="E87" s="19"/>
      <c r="F87" s="20">
        <f t="shared" si="8"/>
        <v>0</v>
      </c>
      <c r="G87" s="22"/>
      <c r="H87" s="20">
        <f t="shared" si="9"/>
        <v>0</v>
      </c>
      <c r="I87" s="20">
        <f t="shared" si="10"/>
        <v>0</v>
      </c>
    </row>
    <row r="88" spans="1:9" ht="21" x14ac:dyDescent="0.2">
      <c r="A88" s="17">
        <f t="shared" si="7"/>
        <v>84</v>
      </c>
      <c r="B88" s="4" t="s">
        <v>44</v>
      </c>
      <c r="C88" s="21" t="s">
        <v>10</v>
      </c>
      <c r="D88" s="18">
        <v>3</v>
      </c>
      <c r="E88" s="19"/>
      <c r="F88" s="20">
        <f t="shared" si="8"/>
        <v>0</v>
      </c>
      <c r="G88" s="22"/>
      <c r="H88" s="20">
        <f t="shared" si="9"/>
        <v>0</v>
      </c>
      <c r="I88" s="20">
        <f t="shared" si="10"/>
        <v>0</v>
      </c>
    </row>
    <row r="89" spans="1:9" ht="21" x14ac:dyDescent="0.2">
      <c r="A89" s="17">
        <f t="shared" si="7"/>
        <v>85</v>
      </c>
      <c r="B89" s="4" t="s">
        <v>148</v>
      </c>
      <c r="C89" s="21" t="s">
        <v>147</v>
      </c>
      <c r="D89" s="18">
        <v>3</v>
      </c>
      <c r="E89" s="19"/>
      <c r="F89" s="20">
        <f t="shared" si="8"/>
        <v>0</v>
      </c>
      <c r="G89" s="22"/>
      <c r="H89" s="20">
        <f t="shared" si="9"/>
        <v>0</v>
      </c>
      <c r="I89" s="20">
        <f t="shared" si="10"/>
        <v>0</v>
      </c>
    </row>
    <row r="90" spans="1:9" ht="21" x14ac:dyDescent="0.2">
      <c r="A90" s="17">
        <f t="shared" si="7"/>
        <v>86</v>
      </c>
      <c r="B90" s="4" t="s">
        <v>149</v>
      </c>
      <c r="C90" s="21" t="s">
        <v>147</v>
      </c>
      <c r="D90" s="18">
        <v>3</v>
      </c>
      <c r="E90" s="19"/>
      <c r="F90" s="20">
        <f t="shared" si="8"/>
        <v>0</v>
      </c>
      <c r="G90" s="22"/>
      <c r="H90" s="20">
        <f t="shared" si="9"/>
        <v>0</v>
      </c>
      <c r="I90" s="20">
        <f t="shared" si="10"/>
        <v>0</v>
      </c>
    </row>
    <row r="91" spans="1:9" ht="21" x14ac:dyDescent="0.2">
      <c r="A91" s="17">
        <f t="shared" si="7"/>
        <v>87</v>
      </c>
      <c r="B91" s="4" t="s">
        <v>45</v>
      </c>
      <c r="C91" s="21" t="s">
        <v>17</v>
      </c>
      <c r="D91" s="18">
        <v>1</v>
      </c>
      <c r="E91" s="19"/>
      <c r="F91" s="20">
        <f t="shared" si="8"/>
        <v>0</v>
      </c>
      <c r="G91" s="22"/>
      <c r="H91" s="20">
        <f t="shared" si="9"/>
        <v>0</v>
      </c>
      <c r="I91" s="20">
        <f t="shared" si="10"/>
        <v>0</v>
      </c>
    </row>
    <row r="92" spans="1:9" ht="21" x14ac:dyDescent="0.2">
      <c r="A92" s="17">
        <f t="shared" si="7"/>
        <v>88</v>
      </c>
      <c r="B92" s="4" t="s">
        <v>46</v>
      </c>
      <c r="C92" s="21" t="s">
        <v>17</v>
      </c>
      <c r="D92" s="18">
        <v>1</v>
      </c>
      <c r="E92" s="19"/>
      <c r="F92" s="20">
        <f t="shared" si="8"/>
        <v>0</v>
      </c>
      <c r="G92" s="22"/>
      <c r="H92" s="20">
        <f t="shared" si="9"/>
        <v>0</v>
      </c>
      <c r="I92" s="20">
        <f t="shared" si="10"/>
        <v>0</v>
      </c>
    </row>
    <row r="93" spans="1:9" x14ac:dyDescent="0.2">
      <c r="A93" s="17">
        <f t="shared" si="7"/>
        <v>89</v>
      </c>
      <c r="B93" s="4" t="s">
        <v>47</v>
      </c>
      <c r="C93" s="21" t="s">
        <v>10</v>
      </c>
      <c r="D93" s="18">
        <v>25</v>
      </c>
      <c r="E93" s="19"/>
      <c r="F93" s="20">
        <f t="shared" si="8"/>
        <v>0</v>
      </c>
      <c r="G93" s="22"/>
      <c r="H93" s="20">
        <f t="shared" si="9"/>
        <v>0</v>
      </c>
      <c r="I93" s="20">
        <f t="shared" si="10"/>
        <v>0</v>
      </c>
    </row>
    <row r="94" spans="1:9" x14ac:dyDescent="0.2">
      <c r="A94" s="17">
        <f t="shared" si="7"/>
        <v>90</v>
      </c>
      <c r="B94" s="4" t="s">
        <v>48</v>
      </c>
      <c r="C94" s="21" t="s">
        <v>10</v>
      </c>
      <c r="D94" s="18">
        <v>200</v>
      </c>
      <c r="E94" s="19"/>
      <c r="F94" s="20">
        <f t="shared" si="8"/>
        <v>0</v>
      </c>
      <c r="G94" s="22"/>
      <c r="H94" s="20">
        <f t="shared" si="9"/>
        <v>0</v>
      </c>
      <c r="I94" s="20">
        <f t="shared" si="10"/>
        <v>0</v>
      </c>
    </row>
    <row r="95" spans="1:9" x14ac:dyDescent="0.2">
      <c r="A95" s="17">
        <f t="shared" si="7"/>
        <v>91</v>
      </c>
      <c r="B95" s="4" t="s">
        <v>49</v>
      </c>
      <c r="C95" s="21" t="s">
        <v>10</v>
      </c>
      <c r="D95" s="18">
        <v>25</v>
      </c>
      <c r="E95" s="19"/>
      <c r="F95" s="20">
        <f t="shared" si="8"/>
        <v>0</v>
      </c>
      <c r="G95" s="22"/>
      <c r="H95" s="20">
        <f t="shared" si="9"/>
        <v>0</v>
      </c>
      <c r="I95" s="20">
        <f t="shared" si="10"/>
        <v>0</v>
      </c>
    </row>
    <row r="96" spans="1:9" x14ac:dyDescent="0.2">
      <c r="A96" s="17">
        <f t="shared" si="7"/>
        <v>92</v>
      </c>
      <c r="B96" s="4" t="s">
        <v>50</v>
      </c>
      <c r="C96" s="21" t="s">
        <v>10</v>
      </c>
      <c r="D96" s="18">
        <v>25</v>
      </c>
      <c r="E96" s="19"/>
      <c r="F96" s="20">
        <f t="shared" si="8"/>
        <v>0</v>
      </c>
      <c r="G96" s="22"/>
      <c r="H96" s="20">
        <f t="shared" si="9"/>
        <v>0</v>
      </c>
      <c r="I96" s="20">
        <f t="shared" si="10"/>
        <v>0</v>
      </c>
    </row>
    <row r="97" spans="1:9" x14ac:dyDescent="0.2">
      <c r="A97" s="17">
        <f t="shared" si="7"/>
        <v>93</v>
      </c>
      <c r="B97" s="4" t="s">
        <v>51</v>
      </c>
      <c r="C97" s="21" t="s">
        <v>10</v>
      </c>
      <c r="D97" s="18">
        <v>100</v>
      </c>
      <c r="E97" s="19"/>
      <c r="F97" s="20">
        <f t="shared" si="8"/>
        <v>0</v>
      </c>
      <c r="G97" s="22"/>
      <c r="H97" s="20">
        <f t="shared" si="9"/>
        <v>0</v>
      </c>
      <c r="I97" s="20">
        <f t="shared" si="10"/>
        <v>0</v>
      </c>
    </row>
    <row r="98" spans="1:9" ht="31.5" x14ac:dyDescent="0.2">
      <c r="A98" s="17">
        <f t="shared" si="7"/>
        <v>94</v>
      </c>
      <c r="B98" s="4" t="s">
        <v>100</v>
      </c>
      <c r="C98" s="21" t="s">
        <v>17</v>
      </c>
      <c r="D98" s="18">
        <v>5</v>
      </c>
      <c r="E98" s="19"/>
      <c r="F98" s="20">
        <f t="shared" si="8"/>
        <v>0</v>
      </c>
      <c r="G98" s="22"/>
      <c r="H98" s="20">
        <f t="shared" si="9"/>
        <v>0</v>
      </c>
      <c r="I98" s="20">
        <f t="shared" si="10"/>
        <v>0</v>
      </c>
    </row>
    <row r="99" spans="1:9" ht="21" x14ac:dyDescent="0.2">
      <c r="A99" s="17">
        <f t="shared" si="7"/>
        <v>95</v>
      </c>
      <c r="B99" s="4" t="s">
        <v>101</v>
      </c>
      <c r="C99" s="21" t="s">
        <v>52</v>
      </c>
      <c r="D99" s="18">
        <v>3</v>
      </c>
      <c r="E99" s="19"/>
      <c r="F99" s="20">
        <f t="shared" si="8"/>
        <v>0</v>
      </c>
      <c r="G99" s="22"/>
      <c r="H99" s="20">
        <f t="shared" si="9"/>
        <v>0</v>
      </c>
      <c r="I99" s="20">
        <f t="shared" si="10"/>
        <v>0</v>
      </c>
    </row>
    <row r="100" spans="1:9" x14ac:dyDescent="0.2">
      <c r="A100" s="17">
        <f t="shared" si="7"/>
        <v>96</v>
      </c>
      <c r="B100" s="4" t="s">
        <v>53</v>
      </c>
      <c r="C100" s="21" t="s">
        <v>10</v>
      </c>
      <c r="D100" s="18">
        <v>10</v>
      </c>
      <c r="E100" s="19"/>
      <c r="F100" s="20">
        <f t="shared" si="8"/>
        <v>0</v>
      </c>
      <c r="G100" s="22"/>
      <c r="H100" s="20">
        <f t="shared" si="9"/>
        <v>0</v>
      </c>
      <c r="I100" s="20">
        <f t="shared" si="10"/>
        <v>0</v>
      </c>
    </row>
    <row r="101" spans="1:9" ht="21" x14ac:dyDescent="0.2">
      <c r="A101" s="17">
        <f t="shared" si="7"/>
        <v>97</v>
      </c>
      <c r="B101" s="4" t="s">
        <v>55</v>
      </c>
      <c r="C101" s="21" t="s">
        <v>17</v>
      </c>
      <c r="D101" s="18">
        <v>25</v>
      </c>
      <c r="E101" s="19"/>
      <c r="F101" s="20">
        <f t="shared" si="8"/>
        <v>0</v>
      </c>
      <c r="G101" s="22"/>
      <c r="H101" s="20">
        <f t="shared" si="9"/>
        <v>0</v>
      </c>
      <c r="I101" s="20">
        <f t="shared" si="10"/>
        <v>0</v>
      </c>
    </row>
    <row r="102" spans="1:9" x14ac:dyDescent="0.2">
      <c r="A102" s="17">
        <f t="shared" si="7"/>
        <v>98</v>
      </c>
      <c r="B102" s="4" t="s">
        <v>54</v>
      </c>
      <c r="C102" s="21" t="s">
        <v>17</v>
      </c>
      <c r="D102" s="18">
        <v>25</v>
      </c>
      <c r="E102" s="19"/>
      <c r="F102" s="20">
        <f t="shared" si="8"/>
        <v>0</v>
      </c>
      <c r="G102" s="22"/>
      <c r="H102" s="20">
        <f t="shared" si="9"/>
        <v>0</v>
      </c>
      <c r="I102" s="20">
        <f t="shared" si="10"/>
        <v>0</v>
      </c>
    </row>
    <row r="103" spans="1:9" x14ac:dyDescent="0.2">
      <c r="A103" s="17">
        <f t="shared" si="7"/>
        <v>99</v>
      </c>
      <c r="B103" s="4" t="s">
        <v>102</v>
      </c>
      <c r="C103" s="21" t="s">
        <v>10</v>
      </c>
      <c r="D103" s="18">
        <v>10</v>
      </c>
      <c r="E103" s="19"/>
      <c r="F103" s="20">
        <f t="shared" si="8"/>
        <v>0</v>
      </c>
      <c r="G103" s="22"/>
      <c r="H103" s="20">
        <f t="shared" si="9"/>
        <v>0</v>
      </c>
      <c r="I103" s="20">
        <f t="shared" si="10"/>
        <v>0</v>
      </c>
    </row>
    <row r="104" spans="1:9" ht="21" x14ac:dyDescent="0.2">
      <c r="A104" s="17">
        <f t="shared" si="7"/>
        <v>100</v>
      </c>
      <c r="B104" s="4" t="s">
        <v>103</v>
      </c>
      <c r="C104" s="21" t="s">
        <v>10</v>
      </c>
      <c r="D104" s="18">
        <v>5</v>
      </c>
      <c r="E104" s="19"/>
      <c r="F104" s="20">
        <f t="shared" si="8"/>
        <v>0</v>
      </c>
      <c r="G104" s="22"/>
      <c r="H104" s="20">
        <f t="shared" si="9"/>
        <v>0</v>
      </c>
      <c r="I104" s="20">
        <f t="shared" si="10"/>
        <v>0</v>
      </c>
    </row>
    <row r="105" spans="1:9" x14ac:dyDescent="0.2">
      <c r="A105" s="17">
        <f t="shared" si="7"/>
        <v>101</v>
      </c>
      <c r="B105" s="4" t="s">
        <v>80</v>
      </c>
      <c r="C105" s="21" t="s">
        <v>10</v>
      </c>
      <c r="D105" s="18">
        <v>500</v>
      </c>
      <c r="E105" s="19"/>
      <c r="F105" s="20">
        <f t="shared" si="8"/>
        <v>0</v>
      </c>
      <c r="G105" s="22"/>
      <c r="H105" s="20">
        <f t="shared" si="9"/>
        <v>0</v>
      </c>
      <c r="I105" s="20">
        <f t="shared" si="10"/>
        <v>0</v>
      </c>
    </row>
    <row r="106" spans="1:9" ht="21" x14ac:dyDescent="0.2">
      <c r="A106" s="17">
        <f t="shared" si="7"/>
        <v>102</v>
      </c>
      <c r="B106" s="4" t="s">
        <v>56</v>
      </c>
      <c r="C106" s="21" t="s">
        <v>10</v>
      </c>
      <c r="D106" s="18">
        <v>5</v>
      </c>
      <c r="E106" s="19"/>
      <c r="F106" s="20">
        <f t="shared" si="8"/>
        <v>0</v>
      </c>
      <c r="G106" s="22"/>
      <c r="H106" s="20">
        <f t="shared" si="9"/>
        <v>0</v>
      </c>
      <c r="I106" s="20">
        <f t="shared" si="10"/>
        <v>0</v>
      </c>
    </row>
    <row r="107" spans="1:9" ht="52.5" x14ac:dyDescent="0.2">
      <c r="A107" s="17">
        <f t="shared" si="7"/>
        <v>103</v>
      </c>
      <c r="B107" s="4" t="s">
        <v>156</v>
      </c>
      <c r="C107" s="21" t="s">
        <v>10</v>
      </c>
      <c r="D107" s="18">
        <v>100</v>
      </c>
      <c r="E107" s="19"/>
      <c r="F107" s="20">
        <f t="shared" si="8"/>
        <v>0</v>
      </c>
      <c r="G107" s="22"/>
      <c r="H107" s="20">
        <f t="shared" si="9"/>
        <v>0</v>
      </c>
      <c r="I107" s="20">
        <f t="shared" si="10"/>
        <v>0</v>
      </c>
    </row>
    <row r="108" spans="1:9" ht="21" x14ac:dyDescent="0.2">
      <c r="A108" s="17">
        <f t="shared" si="7"/>
        <v>104</v>
      </c>
      <c r="B108" s="4" t="s">
        <v>150</v>
      </c>
      <c r="C108" s="21" t="s">
        <v>147</v>
      </c>
      <c r="D108" s="18">
        <v>25</v>
      </c>
      <c r="E108" s="19"/>
      <c r="F108" s="20">
        <f t="shared" si="8"/>
        <v>0</v>
      </c>
      <c r="G108" s="22"/>
      <c r="H108" s="20">
        <f t="shared" si="9"/>
        <v>0</v>
      </c>
      <c r="I108" s="20">
        <f t="shared" si="10"/>
        <v>0</v>
      </c>
    </row>
    <row r="109" spans="1:9" ht="42" x14ac:dyDescent="0.2">
      <c r="A109" s="17">
        <f t="shared" si="7"/>
        <v>105</v>
      </c>
      <c r="B109" s="4" t="s">
        <v>120</v>
      </c>
      <c r="C109" s="21" t="s">
        <v>10</v>
      </c>
      <c r="D109" s="18">
        <v>25</v>
      </c>
      <c r="E109" s="19"/>
      <c r="F109" s="20">
        <f t="shared" si="8"/>
        <v>0</v>
      </c>
      <c r="G109" s="22"/>
      <c r="H109" s="20">
        <f t="shared" si="9"/>
        <v>0</v>
      </c>
      <c r="I109" s="20">
        <f t="shared" si="10"/>
        <v>0</v>
      </c>
    </row>
    <row r="110" spans="1:9" ht="42" x14ac:dyDescent="0.2">
      <c r="A110" s="17">
        <f t="shared" si="7"/>
        <v>106</v>
      </c>
      <c r="B110" s="4" t="s">
        <v>119</v>
      </c>
      <c r="C110" s="21" t="s">
        <v>10</v>
      </c>
      <c r="D110" s="18">
        <v>50</v>
      </c>
      <c r="E110" s="19"/>
      <c r="F110" s="20">
        <f t="shared" si="8"/>
        <v>0</v>
      </c>
      <c r="G110" s="22"/>
      <c r="H110" s="20">
        <f t="shared" si="9"/>
        <v>0</v>
      </c>
      <c r="I110" s="20">
        <f t="shared" si="10"/>
        <v>0</v>
      </c>
    </row>
    <row r="111" spans="1:9" ht="31.5" x14ac:dyDescent="0.2">
      <c r="A111" s="17">
        <f t="shared" si="7"/>
        <v>107</v>
      </c>
      <c r="B111" s="4" t="s">
        <v>123</v>
      </c>
      <c r="C111" s="21" t="s">
        <v>10</v>
      </c>
      <c r="D111" s="18">
        <v>50</v>
      </c>
      <c r="E111" s="19"/>
      <c r="F111" s="20">
        <f t="shared" si="8"/>
        <v>0</v>
      </c>
      <c r="G111" s="22"/>
      <c r="H111" s="20">
        <f t="shared" si="9"/>
        <v>0</v>
      </c>
      <c r="I111" s="20">
        <f t="shared" si="10"/>
        <v>0</v>
      </c>
    </row>
    <row r="112" spans="1:9" ht="21" x14ac:dyDescent="0.2">
      <c r="A112" s="17">
        <f t="shared" si="7"/>
        <v>108</v>
      </c>
      <c r="B112" s="4" t="s">
        <v>104</v>
      </c>
      <c r="C112" s="21" t="s">
        <v>10</v>
      </c>
      <c r="D112" s="18">
        <v>50</v>
      </c>
      <c r="E112" s="19"/>
      <c r="F112" s="20">
        <f t="shared" si="8"/>
        <v>0</v>
      </c>
      <c r="G112" s="22"/>
      <c r="H112" s="20">
        <f t="shared" si="9"/>
        <v>0</v>
      </c>
      <c r="I112" s="20">
        <f t="shared" si="10"/>
        <v>0</v>
      </c>
    </row>
    <row r="113" spans="1:9" ht="31.5" x14ac:dyDescent="0.2">
      <c r="A113" s="17">
        <f t="shared" si="7"/>
        <v>109</v>
      </c>
      <c r="B113" s="4" t="s">
        <v>122</v>
      </c>
      <c r="C113" s="21" t="s">
        <v>10</v>
      </c>
      <c r="D113" s="18">
        <v>75</v>
      </c>
      <c r="E113" s="19"/>
      <c r="F113" s="20">
        <f t="shared" si="8"/>
        <v>0</v>
      </c>
      <c r="G113" s="22"/>
      <c r="H113" s="20">
        <f t="shared" si="9"/>
        <v>0</v>
      </c>
      <c r="I113" s="20">
        <f t="shared" si="10"/>
        <v>0</v>
      </c>
    </row>
    <row r="114" spans="1:9" x14ac:dyDescent="0.2">
      <c r="A114" s="17">
        <f t="shared" si="7"/>
        <v>110</v>
      </c>
      <c r="B114" s="4" t="s">
        <v>57</v>
      </c>
      <c r="C114" s="21" t="s">
        <v>10</v>
      </c>
      <c r="D114" s="18">
        <v>125</v>
      </c>
      <c r="E114" s="19"/>
      <c r="F114" s="20">
        <f t="shared" si="8"/>
        <v>0</v>
      </c>
      <c r="G114" s="22"/>
      <c r="H114" s="20">
        <f t="shared" si="9"/>
        <v>0</v>
      </c>
      <c r="I114" s="20">
        <f t="shared" si="10"/>
        <v>0</v>
      </c>
    </row>
    <row r="115" spans="1:9" x14ac:dyDescent="0.2">
      <c r="A115" s="17">
        <f t="shared" si="7"/>
        <v>111</v>
      </c>
      <c r="B115" s="4" t="s">
        <v>58</v>
      </c>
      <c r="C115" s="21" t="s">
        <v>10</v>
      </c>
      <c r="D115" s="18">
        <v>50</v>
      </c>
      <c r="E115" s="19"/>
      <c r="F115" s="20">
        <f t="shared" si="8"/>
        <v>0</v>
      </c>
      <c r="G115" s="22"/>
      <c r="H115" s="20">
        <f t="shared" si="9"/>
        <v>0</v>
      </c>
      <c r="I115" s="20">
        <f t="shared" si="10"/>
        <v>0</v>
      </c>
    </row>
    <row r="116" spans="1:9" x14ac:dyDescent="0.2">
      <c r="A116" s="17">
        <f t="shared" si="7"/>
        <v>112</v>
      </c>
      <c r="B116" s="4" t="s">
        <v>59</v>
      </c>
      <c r="C116" s="21" t="s">
        <v>10</v>
      </c>
      <c r="D116" s="18">
        <v>20</v>
      </c>
      <c r="E116" s="19"/>
      <c r="F116" s="20">
        <f t="shared" si="8"/>
        <v>0</v>
      </c>
      <c r="G116" s="22"/>
      <c r="H116" s="20">
        <f t="shared" si="9"/>
        <v>0</v>
      </c>
      <c r="I116" s="20">
        <f t="shared" si="10"/>
        <v>0</v>
      </c>
    </row>
    <row r="117" spans="1:9" ht="21" x14ac:dyDescent="0.2">
      <c r="A117" s="17">
        <f t="shared" si="7"/>
        <v>113</v>
      </c>
      <c r="B117" s="4" t="s">
        <v>105</v>
      </c>
      <c r="C117" s="21" t="s">
        <v>10</v>
      </c>
      <c r="D117" s="18">
        <v>50</v>
      </c>
      <c r="E117" s="19"/>
      <c r="F117" s="20">
        <f t="shared" si="8"/>
        <v>0</v>
      </c>
      <c r="G117" s="22"/>
      <c r="H117" s="20">
        <f t="shared" si="9"/>
        <v>0</v>
      </c>
      <c r="I117" s="20">
        <f t="shared" si="10"/>
        <v>0</v>
      </c>
    </row>
    <row r="118" spans="1:9" ht="21" x14ac:dyDescent="0.2">
      <c r="A118" s="17">
        <f t="shared" si="7"/>
        <v>114</v>
      </c>
      <c r="B118" s="4" t="s">
        <v>106</v>
      </c>
      <c r="C118" s="21" t="s">
        <v>10</v>
      </c>
      <c r="D118" s="18">
        <v>600</v>
      </c>
      <c r="E118" s="19"/>
      <c r="F118" s="20">
        <f t="shared" si="8"/>
        <v>0</v>
      </c>
      <c r="G118" s="22"/>
      <c r="H118" s="20">
        <f t="shared" si="9"/>
        <v>0</v>
      </c>
      <c r="I118" s="20">
        <f t="shared" si="10"/>
        <v>0</v>
      </c>
    </row>
    <row r="119" spans="1:9" ht="21" x14ac:dyDescent="0.2">
      <c r="A119" s="17">
        <f t="shared" si="7"/>
        <v>115</v>
      </c>
      <c r="B119" s="4" t="s">
        <v>107</v>
      </c>
      <c r="C119" s="21" t="s">
        <v>10</v>
      </c>
      <c r="D119" s="18">
        <v>600</v>
      </c>
      <c r="E119" s="19"/>
      <c r="F119" s="20">
        <f t="shared" si="8"/>
        <v>0</v>
      </c>
      <c r="G119" s="22"/>
      <c r="H119" s="20">
        <f t="shared" si="9"/>
        <v>0</v>
      </c>
      <c r="I119" s="20">
        <f t="shared" si="10"/>
        <v>0</v>
      </c>
    </row>
    <row r="120" spans="1:9" ht="31.5" x14ac:dyDescent="0.2">
      <c r="A120" s="17">
        <f t="shared" si="7"/>
        <v>116</v>
      </c>
      <c r="B120" s="4" t="s">
        <v>152</v>
      </c>
      <c r="C120" s="21" t="s">
        <v>10</v>
      </c>
      <c r="D120" s="18">
        <v>1000</v>
      </c>
      <c r="E120" s="19"/>
      <c r="F120" s="20">
        <f t="shared" si="8"/>
        <v>0</v>
      </c>
      <c r="G120" s="22"/>
      <c r="H120" s="20">
        <f t="shared" si="9"/>
        <v>0</v>
      </c>
      <c r="I120" s="20">
        <f t="shared" si="10"/>
        <v>0</v>
      </c>
    </row>
    <row r="121" spans="1:9" ht="42" x14ac:dyDescent="0.2">
      <c r="A121" s="17">
        <f t="shared" si="7"/>
        <v>117</v>
      </c>
      <c r="B121" s="4" t="s">
        <v>151</v>
      </c>
      <c r="C121" s="21" t="s">
        <v>10</v>
      </c>
      <c r="D121" s="18">
        <v>1000</v>
      </c>
      <c r="E121" s="19"/>
      <c r="F121" s="20">
        <f t="shared" si="8"/>
        <v>0</v>
      </c>
      <c r="G121" s="22"/>
      <c r="H121" s="20">
        <f t="shared" si="9"/>
        <v>0</v>
      </c>
      <c r="I121" s="20">
        <f t="shared" si="10"/>
        <v>0</v>
      </c>
    </row>
    <row r="122" spans="1:9" x14ac:dyDescent="0.2">
      <c r="A122" s="17">
        <f t="shared" si="7"/>
        <v>118</v>
      </c>
      <c r="B122" s="4" t="s">
        <v>60</v>
      </c>
      <c r="C122" s="21" t="s">
        <v>10</v>
      </c>
      <c r="D122" s="18">
        <v>10</v>
      </c>
      <c r="E122" s="19"/>
      <c r="F122" s="20">
        <f t="shared" si="8"/>
        <v>0</v>
      </c>
      <c r="G122" s="22"/>
      <c r="H122" s="20">
        <f t="shared" si="9"/>
        <v>0</v>
      </c>
      <c r="I122" s="20">
        <f t="shared" si="10"/>
        <v>0</v>
      </c>
    </row>
    <row r="123" spans="1:9" ht="21" x14ac:dyDescent="0.2">
      <c r="A123" s="17">
        <f t="shared" si="7"/>
        <v>119</v>
      </c>
      <c r="B123" s="4" t="s">
        <v>109</v>
      </c>
      <c r="C123" s="21" t="s">
        <v>17</v>
      </c>
      <c r="D123" s="18">
        <v>350</v>
      </c>
      <c r="E123" s="19"/>
      <c r="F123" s="20">
        <f t="shared" si="8"/>
        <v>0</v>
      </c>
      <c r="G123" s="22"/>
      <c r="H123" s="20">
        <f t="shared" si="9"/>
        <v>0</v>
      </c>
      <c r="I123" s="20">
        <f t="shared" si="10"/>
        <v>0</v>
      </c>
    </row>
    <row r="124" spans="1:9" ht="21" x14ac:dyDescent="0.2">
      <c r="A124" s="17">
        <f t="shared" si="7"/>
        <v>120</v>
      </c>
      <c r="B124" s="4" t="s">
        <v>108</v>
      </c>
      <c r="C124" s="21" t="s">
        <v>17</v>
      </c>
      <c r="D124" s="18">
        <v>125</v>
      </c>
      <c r="E124" s="19"/>
      <c r="F124" s="20">
        <f t="shared" si="8"/>
        <v>0</v>
      </c>
      <c r="G124" s="22"/>
      <c r="H124" s="20">
        <f t="shared" si="9"/>
        <v>0</v>
      </c>
      <c r="I124" s="20">
        <f t="shared" si="10"/>
        <v>0</v>
      </c>
    </row>
    <row r="125" spans="1:9" x14ac:dyDescent="0.2">
      <c r="A125" s="17">
        <f t="shared" si="7"/>
        <v>121</v>
      </c>
      <c r="B125" s="4" t="s">
        <v>62</v>
      </c>
      <c r="C125" s="21" t="s">
        <v>10</v>
      </c>
      <c r="D125" s="18">
        <v>8</v>
      </c>
      <c r="E125" s="19"/>
      <c r="F125" s="20">
        <f t="shared" si="8"/>
        <v>0</v>
      </c>
      <c r="G125" s="22"/>
      <c r="H125" s="20">
        <f t="shared" si="9"/>
        <v>0</v>
      </c>
      <c r="I125" s="20">
        <f t="shared" si="10"/>
        <v>0</v>
      </c>
    </row>
    <row r="126" spans="1:9" x14ac:dyDescent="0.2">
      <c r="A126" s="17">
        <f t="shared" si="7"/>
        <v>122</v>
      </c>
      <c r="B126" s="4" t="s">
        <v>61</v>
      </c>
      <c r="C126" s="21" t="s">
        <v>17</v>
      </c>
      <c r="D126" s="18">
        <v>10</v>
      </c>
      <c r="E126" s="19"/>
      <c r="F126" s="20">
        <f t="shared" si="8"/>
        <v>0</v>
      </c>
      <c r="G126" s="22"/>
      <c r="H126" s="20">
        <f t="shared" si="9"/>
        <v>0</v>
      </c>
      <c r="I126" s="20">
        <f t="shared" si="10"/>
        <v>0</v>
      </c>
    </row>
    <row r="127" spans="1:9" x14ac:dyDescent="0.2">
      <c r="A127" s="17">
        <f t="shared" si="7"/>
        <v>123</v>
      </c>
      <c r="B127" s="4" t="s">
        <v>67</v>
      </c>
      <c r="C127" s="21" t="s">
        <v>10</v>
      </c>
      <c r="D127" s="18">
        <v>10</v>
      </c>
      <c r="E127" s="19"/>
      <c r="F127" s="20">
        <f t="shared" si="8"/>
        <v>0</v>
      </c>
      <c r="G127" s="22"/>
      <c r="H127" s="20">
        <f t="shared" si="9"/>
        <v>0</v>
      </c>
      <c r="I127" s="20">
        <f t="shared" si="10"/>
        <v>0</v>
      </c>
    </row>
    <row r="128" spans="1:9" x14ac:dyDescent="0.2">
      <c r="A128" s="17">
        <f t="shared" si="7"/>
        <v>124</v>
      </c>
      <c r="B128" s="4" t="s">
        <v>66</v>
      </c>
      <c r="C128" s="21" t="s">
        <v>10</v>
      </c>
      <c r="D128" s="18">
        <v>17</v>
      </c>
      <c r="E128" s="19"/>
      <c r="F128" s="20">
        <f t="shared" si="8"/>
        <v>0</v>
      </c>
      <c r="G128" s="22"/>
      <c r="H128" s="20">
        <f t="shared" si="9"/>
        <v>0</v>
      </c>
      <c r="I128" s="20">
        <f t="shared" si="10"/>
        <v>0</v>
      </c>
    </row>
    <row r="129" spans="1:9" ht="21" x14ac:dyDescent="0.2">
      <c r="A129" s="17">
        <f t="shared" si="7"/>
        <v>125</v>
      </c>
      <c r="B129" s="4" t="s">
        <v>68</v>
      </c>
      <c r="C129" s="21" t="s">
        <v>10</v>
      </c>
      <c r="D129" s="18">
        <v>3</v>
      </c>
      <c r="E129" s="19"/>
      <c r="F129" s="20">
        <f t="shared" si="8"/>
        <v>0</v>
      </c>
      <c r="G129" s="22"/>
      <c r="H129" s="20">
        <f t="shared" si="9"/>
        <v>0</v>
      </c>
      <c r="I129" s="20">
        <f t="shared" si="10"/>
        <v>0</v>
      </c>
    </row>
    <row r="130" spans="1:9" ht="21" x14ac:dyDescent="0.2">
      <c r="A130" s="17">
        <f t="shared" si="7"/>
        <v>126</v>
      </c>
      <c r="B130" s="4" t="s">
        <v>111</v>
      </c>
      <c r="C130" s="21" t="s">
        <v>10</v>
      </c>
      <c r="D130" s="18">
        <v>5</v>
      </c>
      <c r="E130" s="19"/>
      <c r="F130" s="20">
        <f t="shared" si="8"/>
        <v>0</v>
      </c>
      <c r="G130" s="22"/>
      <c r="H130" s="20">
        <f t="shared" si="9"/>
        <v>0</v>
      </c>
      <c r="I130" s="20">
        <f t="shared" si="10"/>
        <v>0</v>
      </c>
    </row>
    <row r="131" spans="1:9" ht="21" x14ac:dyDescent="0.2">
      <c r="A131" s="17">
        <f t="shared" si="7"/>
        <v>127</v>
      </c>
      <c r="B131" s="4" t="s">
        <v>112</v>
      </c>
      <c r="C131" s="21" t="s">
        <v>10</v>
      </c>
      <c r="D131" s="18">
        <v>125</v>
      </c>
      <c r="E131" s="19"/>
      <c r="F131" s="20">
        <f t="shared" si="8"/>
        <v>0</v>
      </c>
      <c r="G131" s="22"/>
      <c r="H131" s="20">
        <f t="shared" si="9"/>
        <v>0</v>
      </c>
      <c r="I131" s="20">
        <f t="shared" si="10"/>
        <v>0</v>
      </c>
    </row>
    <row r="132" spans="1:9" ht="21" x14ac:dyDescent="0.2">
      <c r="A132" s="17">
        <f t="shared" si="7"/>
        <v>128</v>
      </c>
      <c r="B132" s="4" t="s">
        <v>65</v>
      </c>
      <c r="C132" s="21" t="s">
        <v>10</v>
      </c>
      <c r="D132" s="18">
        <v>10</v>
      </c>
      <c r="E132" s="19"/>
      <c r="F132" s="20">
        <f t="shared" si="8"/>
        <v>0</v>
      </c>
      <c r="G132" s="22"/>
      <c r="H132" s="20">
        <f t="shared" si="9"/>
        <v>0</v>
      </c>
      <c r="I132" s="20">
        <f t="shared" si="10"/>
        <v>0</v>
      </c>
    </row>
    <row r="133" spans="1:9" x14ac:dyDescent="0.2">
      <c r="A133" s="17">
        <f t="shared" si="7"/>
        <v>129</v>
      </c>
      <c r="B133" s="24" t="s">
        <v>64</v>
      </c>
      <c r="C133" s="21" t="s">
        <v>10</v>
      </c>
      <c r="D133" s="18">
        <v>50</v>
      </c>
      <c r="E133" s="19"/>
      <c r="F133" s="20">
        <f t="shared" si="8"/>
        <v>0</v>
      </c>
      <c r="G133" s="22"/>
      <c r="H133" s="20">
        <f t="shared" si="9"/>
        <v>0</v>
      </c>
      <c r="I133" s="20">
        <f t="shared" si="10"/>
        <v>0</v>
      </c>
    </row>
    <row r="134" spans="1:9" x14ac:dyDescent="0.2">
      <c r="A134" s="17">
        <f t="shared" ref="A134:A152" si="11">A133+1</f>
        <v>130</v>
      </c>
      <c r="B134" s="4" t="s">
        <v>110</v>
      </c>
      <c r="C134" s="21" t="s">
        <v>10</v>
      </c>
      <c r="D134" s="18">
        <v>15</v>
      </c>
      <c r="E134" s="19"/>
      <c r="F134" s="20">
        <f t="shared" ref="F134:F155" si="12">ROUND(E134*(1+G134),2)</f>
        <v>0</v>
      </c>
      <c r="G134" s="22"/>
      <c r="H134" s="20">
        <f t="shared" ref="H134:H155" si="13">ROUND(E134*D134,2)</f>
        <v>0</v>
      </c>
      <c r="I134" s="20">
        <f t="shared" ref="I134:I155" si="14">ROUND(H134*(1+G134),2)</f>
        <v>0</v>
      </c>
    </row>
    <row r="135" spans="1:9" ht="21" x14ac:dyDescent="0.2">
      <c r="A135" s="17">
        <f t="shared" si="11"/>
        <v>131</v>
      </c>
      <c r="B135" s="4" t="s">
        <v>63</v>
      </c>
      <c r="C135" s="21" t="s">
        <v>10</v>
      </c>
      <c r="D135" s="18">
        <v>100</v>
      </c>
      <c r="E135" s="19"/>
      <c r="F135" s="20">
        <f t="shared" si="12"/>
        <v>0</v>
      </c>
      <c r="G135" s="22"/>
      <c r="H135" s="20">
        <f t="shared" si="13"/>
        <v>0</v>
      </c>
      <c r="I135" s="20">
        <f t="shared" si="14"/>
        <v>0</v>
      </c>
    </row>
    <row r="136" spans="1:9" x14ac:dyDescent="0.2">
      <c r="A136" s="17">
        <f t="shared" si="11"/>
        <v>132</v>
      </c>
      <c r="B136" s="4" t="s">
        <v>69</v>
      </c>
      <c r="C136" s="21" t="s">
        <v>10</v>
      </c>
      <c r="D136" s="18">
        <v>200</v>
      </c>
      <c r="E136" s="19"/>
      <c r="F136" s="20">
        <f t="shared" si="12"/>
        <v>0</v>
      </c>
      <c r="G136" s="22"/>
      <c r="H136" s="20">
        <f t="shared" si="13"/>
        <v>0</v>
      </c>
      <c r="I136" s="20">
        <f t="shared" si="14"/>
        <v>0</v>
      </c>
    </row>
    <row r="137" spans="1:9" x14ac:dyDescent="0.2">
      <c r="A137" s="17">
        <f t="shared" si="11"/>
        <v>133</v>
      </c>
      <c r="B137" s="4" t="s">
        <v>70</v>
      </c>
      <c r="C137" s="21" t="s">
        <v>10</v>
      </c>
      <c r="D137" s="18">
        <v>600</v>
      </c>
      <c r="E137" s="19"/>
      <c r="F137" s="20">
        <f t="shared" si="12"/>
        <v>0</v>
      </c>
      <c r="G137" s="22"/>
      <c r="H137" s="20">
        <f t="shared" si="13"/>
        <v>0</v>
      </c>
      <c r="I137" s="20">
        <f t="shared" si="14"/>
        <v>0</v>
      </c>
    </row>
    <row r="138" spans="1:9" x14ac:dyDescent="0.2">
      <c r="A138" s="17">
        <f t="shared" si="11"/>
        <v>134</v>
      </c>
      <c r="B138" s="4" t="s">
        <v>71</v>
      </c>
      <c r="C138" s="21" t="s">
        <v>10</v>
      </c>
      <c r="D138" s="18">
        <v>500</v>
      </c>
      <c r="E138" s="19"/>
      <c r="F138" s="20">
        <f t="shared" si="12"/>
        <v>0</v>
      </c>
      <c r="G138" s="22"/>
      <c r="H138" s="20">
        <f t="shared" si="13"/>
        <v>0</v>
      </c>
      <c r="I138" s="20">
        <f t="shared" si="14"/>
        <v>0</v>
      </c>
    </row>
    <row r="139" spans="1:9" x14ac:dyDescent="0.2">
      <c r="A139" s="17">
        <f t="shared" si="11"/>
        <v>135</v>
      </c>
      <c r="B139" s="4" t="s">
        <v>78</v>
      </c>
      <c r="C139" s="21" t="s">
        <v>10</v>
      </c>
      <c r="D139" s="18">
        <v>100</v>
      </c>
      <c r="E139" s="19"/>
      <c r="F139" s="20">
        <f t="shared" si="12"/>
        <v>0</v>
      </c>
      <c r="G139" s="22"/>
      <c r="H139" s="20">
        <f t="shared" si="13"/>
        <v>0</v>
      </c>
      <c r="I139" s="20">
        <f t="shared" si="14"/>
        <v>0</v>
      </c>
    </row>
    <row r="140" spans="1:9" ht="21" x14ac:dyDescent="0.2">
      <c r="A140" s="17">
        <f t="shared" si="11"/>
        <v>136</v>
      </c>
      <c r="B140" s="4" t="s">
        <v>72</v>
      </c>
      <c r="C140" s="21" t="s">
        <v>10</v>
      </c>
      <c r="D140" s="18">
        <v>40</v>
      </c>
      <c r="E140" s="19"/>
      <c r="F140" s="20">
        <f t="shared" si="12"/>
        <v>0</v>
      </c>
      <c r="G140" s="22"/>
      <c r="H140" s="20">
        <f t="shared" si="13"/>
        <v>0</v>
      </c>
      <c r="I140" s="20">
        <f t="shared" si="14"/>
        <v>0</v>
      </c>
    </row>
    <row r="141" spans="1:9" x14ac:dyDescent="0.2">
      <c r="A141" s="17">
        <f t="shared" si="11"/>
        <v>137</v>
      </c>
      <c r="B141" s="4" t="s">
        <v>113</v>
      </c>
      <c r="C141" s="21" t="s">
        <v>10</v>
      </c>
      <c r="D141" s="18">
        <v>60</v>
      </c>
      <c r="E141" s="19"/>
      <c r="F141" s="20">
        <f t="shared" si="12"/>
        <v>0</v>
      </c>
      <c r="G141" s="22"/>
      <c r="H141" s="20">
        <f t="shared" si="13"/>
        <v>0</v>
      </c>
      <c r="I141" s="20">
        <f t="shared" si="14"/>
        <v>0</v>
      </c>
    </row>
    <row r="142" spans="1:9" ht="21" x14ac:dyDescent="0.2">
      <c r="A142" s="17">
        <f t="shared" si="11"/>
        <v>138</v>
      </c>
      <c r="B142" s="4" t="s">
        <v>121</v>
      </c>
      <c r="C142" s="21" t="s">
        <v>10</v>
      </c>
      <c r="D142" s="18">
        <v>25</v>
      </c>
      <c r="E142" s="19"/>
      <c r="F142" s="20">
        <f t="shared" si="12"/>
        <v>0</v>
      </c>
      <c r="G142" s="22"/>
      <c r="H142" s="20">
        <f t="shared" si="13"/>
        <v>0</v>
      </c>
      <c r="I142" s="20">
        <f t="shared" si="14"/>
        <v>0</v>
      </c>
    </row>
    <row r="143" spans="1:9" ht="21" x14ac:dyDescent="0.2">
      <c r="A143" s="17">
        <f t="shared" si="11"/>
        <v>139</v>
      </c>
      <c r="B143" s="4" t="s">
        <v>114</v>
      </c>
      <c r="C143" s="21" t="s">
        <v>10</v>
      </c>
      <c r="D143" s="18">
        <v>400</v>
      </c>
      <c r="E143" s="19"/>
      <c r="F143" s="20">
        <f t="shared" si="12"/>
        <v>0</v>
      </c>
      <c r="G143" s="22"/>
      <c r="H143" s="20">
        <f t="shared" si="13"/>
        <v>0</v>
      </c>
      <c r="I143" s="20">
        <f t="shared" si="14"/>
        <v>0</v>
      </c>
    </row>
    <row r="144" spans="1:9" ht="21" x14ac:dyDescent="0.2">
      <c r="A144" s="17">
        <f t="shared" si="11"/>
        <v>140</v>
      </c>
      <c r="B144" s="4" t="s">
        <v>153</v>
      </c>
      <c r="C144" s="21" t="s">
        <v>10</v>
      </c>
      <c r="D144" s="18">
        <v>500</v>
      </c>
      <c r="E144" s="19"/>
      <c r="F144" s="20">
        <f t="shared" si="12"/>
        <v>0</v>
      </c>
      <c r="G144" s="22"/>
      <c r="H144" s="20">
        <f t="shared" si="13"/>
        <v>0</v>
      </c>
      <c r="I144" s="20">
        <f t="shared" si="14"/>
        <v>0</v>
      </c>
    </row>
    <row r="145" spans="1:9" ht="21" x14ac:dyDescent="0.2">
      <c r="A145" s="17">
        <f t="shared" si="11"/>
        <v>141</v>
      </c>
      <c r="B145" s="4" t="s">
        <v>73</v>
      </c>
      <c r="C145" s="21" t="s">
        <v>10</v>
      </c>
      <c r="D145" s="18">
        <v>125</v>
      </c>
      <c r="E145" s="19"/>
      <c r="F145" s="20">
        <f t="shared" si="12"/>
        <v>0</v>
      </c>
      <c r="G145" s="22"/>
      <c r="H145" s="20">
        <f t="shared" si="13"/>
        <v>0</v>
      </c>
      <c r="I145" s="20">
        <f t="shared" si="14"/>
        <v>0</v>
      </c>
    </row>
    <row r="146" spans="1:9" ht="21" x14ac:dyDescent="0.2">
      <c r="A146" s="17">
        <f t="shared" si="11"/>
        <v>142</v>
      </c>
      <c r="B146" s="4" t="s">
        <v>74</v>
      </c>
      <c r="C146" s="21" t="s">
        <v>10</v>
      </c>
      <c r="D146" s="18">
        <v>125</v>
      </c>
      <c r="E146" s="19"/>
      <c r="F146" s="20">
        <f t="shared" si="12"/>
        <v>0</v>
      </c>
      <c r="G146" s="22"/>
      <c r="H146" s="20">
        <f t="shared" si="13"/>
        <v>0</v>
      </c>
      <c r="I146" s="20">
        <f t="shared" si="14"/>
        <v>0</v>
      </c>
    </row>
    <row r="147" spans="1:9" x14ac:dyDescent="0.2">
      <c r="A147" s="17">
        <f t="shared" si="11"/>
        <v>143</v>
      </c>
      <c r="B147" s="4" t="s">
        <v>115</v>
      </c>
      <c r="C147" s="21" t="s">
        <v>10</v>
      </c>
      <c r="D147" s="18">
        <v>125</v>
      </c>
      <c r="E147" s="19"/>
      <c r="F147" s="20">
        <f t="shared" si="12"/>
        <v>0</v>
      </c>
      <c r="G147" s="22"/>
      <c r="H147" s="20">
        <f t="shared" si="13"/>
        <v>0</v>
      </c>
      <c r="I147" s="20">
        <f t="shared" si="14"/>
        <v>0</v>
      </c>
    </row>
    <row r="148" spans="1:9" ht="73.5" x14ac:dyDescent="0.2">
      <c r="A148" s="17">
        <f t="shared" si="11"/>
        <v>144</v>
      </c>
      <c r="B148" s="4" t="s">
        <v>154</v>
      </c>
      <c r="C148" s="21" t="s">
        <v>10</v>
      </c>
      <c r="D148" s="18">
        <v>20</v>
      </c>
      <c r="E148" s="19"/>
      <c r="F148" s="20">
        <f t="shared" si="12"/>
        <v>0</v>
      </c>
      <c r="G148" s="22"/>
      <c r="H148" s="20">
        <f t="shared" si="13"/>
        <v>0</v>
      </c>
      <c r="I148" s="20">
        <f t="shared" si="14"/>
        <v>0</v>
      </c>
    </row>
    <row r="149" spans="1:9" ht="73.5" x14ac:dyDescent="0.2">
      <c r="A149" s="17">
        <f t="shared" si="11"/>
        <v>145</v>
      </c>
      <c r="B149" s="4" t="s">
        <v>155</v>
      </c>
      <c r="C149" s="21" t="s">
        <v>10</v>
      </c>
      <c r="D149" s="18">
        <v>20</v>
      </c>
      <c r="E149" s="19"/>
      <c r="F149" s="20">
        <f t="shared" si="12"/>
        <v>0</v>
      </c>
      <c r="G149" s="22"/>
      <c r="H149" s="20">
        <f t="shared" si="13"/>
        <v>0</v>
      </c>
      <c r="I149" s="20">
        <f t="shared" si="14"/>
        <v>0</v>
      </c>
    </row>
    <row r="150" spans="1:9" x14ac:dyDescent="0.2">
      <c r="A150" s="17">
        <f t="shared" si="11"/>
        <v>146</v>
      </c>
      <c r="B150" s="4" t="s">
        <v>75</v>
      </c>
      <c r="C150" s="21" t="s">
        <v>10</v>
      </c>
      <c r="D150" s="18">
        <v>50</v>
      </c>
      <c r="E150" s="19"/>
      <c r="F150" s="20">
        <f t="shared" si="12"/>
        <v>0</v>
      </c>
      <c r="G150" s="22"/>
      <c r="H150" s="20">
        <f t="shared" si="13"/>
        <v>0</v>
      </c>
      <c r="I150" s="20">
        <f t="shared" si="14"/>
        <v>0</v>
      </c>
    </row>
    <row r="151" spans="1:9" ht="63" x14ac:dyDescent="0.2">
      <c r="A151" s="17">
        <f t="shared" si="11"/>
        <v>147</v>
      </c>
      <c r="B151" s="4" t="s">
        <v>162</v>
      </c>
      <c r="C151" s="21" t="s">
        <v>10</v>
      </c>
      <c r="D151" s="18">
        <v>5</v>
      </c>
      <c r="E151" s="19"/>
      <c r="F151" s="20">
        <f t="shared" si="12"/>
        <v>0</v>
      </c>
      <c r="G151" s="22"/>
      <c r="H151" s="20">
        <f t="shared" si="13"/>
        <v>0</v>
      </c>
      <c r="I151" s="20">
        <f t="shared" si="14"/>
        <v>0</v>
      </c>
    </row>
    <row r="152" spans="1:9" ht="21" x14ac:dyDescent="0.2">
      <c r="A152" s="17">
        <f t="shared" si="11"/>
        <v>148</v>
      </c>
      <c r="B152" s="4" t="s">
        <v>161</v>
      </c>
      <c r="C152" s="21" t="s">
        <v>17</v>
      </c>
      <c r="D152" s="18">
        <v>500</v>
      </c>
      <c r="E152" s="19"/>
      <c r="F152" s="20">
        <f t="shared" si="12"/>
        <v>0</v>
      </c>
      <c r="G152" s="22"/>
      <c r="H152" s="20">
        <f t="shared" si="13"/>
        <v>0</v>
      </c>
      <c r="I152" s="20">
        <f t="shared" si="14"/>
        <v>0</v>
      </c>
    </row>
    <row r="153" spans="1:9" ht="21" x14ac:dyDescent="0.2">
      <c r="A153" s="17">
        <f>A152+1</f>
        <v>149</v>
      </c>
      <c r="B153" s="4" t="s">
        <v>163</v>
      </c>
      <c r="C153" s="21" t="s">
        <v>17</v>
      </c>
      <c r="D153" s="18">
        <v>200</v>
      </c>
      <c r="E153" s="19"/>
      <c r="F153" s="20">
        <f t="shared" si="12"/>
        <v>0</v>
      </c>
      <c r="G153" s="22"/>
      <c r="H153" s="20">
        <f t="shared" si="13"/>
        <v>0</v>
      </c>
      <c r="I153" s="20">
        <f t="shared" si="14"/>
        <v>0</v>
      </c>
    </row>
    <row r="154" spans="1:9" x14ac:dyDescent="0.2">
      <c r="A154" s="17">
        <v>150</v>
      </c>
      <c r="B154" s="4" t="s">
        <v>170</v>
      </c>
      <c r="C154" s="21" t="s">
        <v>126</v>
      </c>
      <c r="D154" s="18">
        <v>20</v>
      </c>
      <c r="E154" s="19"/>
      <c r="F154" s="20">
        <f t="shared" si="12"/>
        <v>0</v>
      </c>
      <c r="G154" s="37"/>
      <c r="H154" s="38">
        <f t="shared" si="13"/>
        <v>0</v>
      </c>
      <c r="I154" s="38">
        <f t="shared" si="14"/>
        <v>0</v>
      </c>
    </row>
    <row r="155" spans="1:9" x14ac:dyDescent="0.2">
      <c r="A155" s="17">
        <v>151</v>
      </c>
      <c r="B155" s="4" t="s">
        <v>171</v>
      </c>
      <c r="C155" s="21" t="s">
        <v>126</v>
      </c>
      <c r="D155" s="18">
        <v>20</v>
      </c>
      <c r="E155" s="19"/>
      <c r="F155" s="20">
        <f t="shared" si="12"/>
        <v>0</v>
      </c>
      <c r="G155" s="37"/>
      <c r="H155" s="38">
        <f t="shared" si="13"/>
        <v>0</v>
      </c>
      <c r="I155" s="38">
        <f t="shared" si="14"/>
        <v>0</v>
      </c>
    </row>
    <row r="156" spans="1:9" ht="12" customHeight="1" x14ac:dyDescent="0.2">
      <c r="A156" s="25"/>
      <c r="B156" s="26"/>
      <c r="C156" s="25"/>
      <c r="D156" s="27"/>
      <c r="E156" s="28"/>
      <c r="F156" s="35" t="s">
        <v>76</v>
      </c>
      <c r="G156" s="36"/>
      <c r="H156" s="29">
        <f>SUM(H5:H155)</f>
        <v>0</v>
      </c>
      <c r="I156" s="29">
        <f>SUM(I5:I155)</f>
        <v>0</v>
      </c>
    </row>
    <row r="157" spans="1:9" x14ac:dyDescent="0.2">
      <c r="B157" s="30"/>
    </row>
    <row r="158" spans="1:9" x14ac:dyDescent="0.2">
      <c r="B158" s="30"/>
    </row>
    <row r="159" spans="1:9" ht="15" x14ac:dyDescent="0.2">
      <c r="B159" s="31"/>
    </row>
    <row r="160" spans="1:9" ht="15" x14ac:dyDescent="0.2">
      <c r="B160" s="32"/>
    </row>
  </sheetData>
  <sheetProtection selectLockedCells="1" selectUnlockedCells="1"/>
  <mergeCells count="2">
    <mergeCell ref="A2:I2"/>
    <mergeCell ref="F156:G156"/>
  </mergeCells>
  <dataValidations count="1">
    <dataValidation type="list" allowBlank="1" showErrorMessage="1" sqref="G5:G155" xr:uid="{00000000-0002-0000-0000-000000000000}">
      <formula1>stawkaVAT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sqref="A7"/>
    </sheetView>
  </sheetViews>
  <sheetFormatPr defaultColWidth="9" defaultRowHeight="12.75" x14ac:dyDescent="0.2"/>
  <cols>
    <col min="1" max="1" width="10.42578125" customWidth="1"/>
  </cols>
  <sheetData>
    <row r="2" spans="1:1" ht="39" customHeight="1" x14ac:dyDescent="0.2">
      <c r="A2" s="1" t="s">
        <v>77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artykuły biurowe</vt:lpstr>
      <vt:lpstr> </vt:lpstr>
      <vt:lpstr>stawkaVAT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Długaszek</dc:creator>
  <cp:lastModifiedBy>Krzysztof Długaszek</cp:lastModifiedBy>
  <cp:lastPrinted>2023-03-24T06:52:52Z</cp:lastPrinted>
  <dcterms:created xsi:type="dcterms:W3CDTF">2022-03-22T06:36:40Z</dcterms:created>
  <dcterms:modified xsi:type="dcterms:W3CDTF">2023-05-24T07:15:13Z</dcterms:modified>
</cp:coreProperties>
</file>