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Y:\!!! Zamówienia BZP\!!! POSTĘPOWANIA\Poniżej 30.000 EURO\2023\ZPU 15-2023 Klipsownice\Na stronę\"/>
    </mc:Choice>
  </mc:AlternateContent>
  <xr:revisionPtr revIDLastSave="0" documentId="13_ncr:1_{925A0DE0-F9F6-481D-B9A3-82C6FFDA9DD3}" xr6:coauthVersionLast="47" xr6:coauthVersionMax="47" xr10:uidLastSave="{00000000-0000-0000-0000-000000000000}"/>
  <bookViews>
    <workbookView xWindow="-120" yWindow="-120" windowWidth="25440" windowHeight="15390" xr2:uid="{8F03816B-F0AD-4ACD-8C7B-BC1ED57F1383}"/>
  </bookViews>
  <sheets>
    <sheet name="Arkusz1" sheetId="1" r:id="rId1"/>
  </sheets>
  <definedNames>
    <definedName name="_xlnm._FilterDatabase" localSheetId="0" hidden="1">Arkusz1!#REF!</definedName>
    <definedName name="_xlnm.Print_Area" localSheetId="0">Arkusz1!$A$1:$K$9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I7" i="1" s="1"/>
  <c r="F7" i="1"/>
  <c r="H8" i="1"/>
  <c r="I8" i="1" s="1"/>
  <c r="F8" i="1" l="1"/>
  <c r="I9" i="1" l="1"/>
  <c r="H9" i="1"/>
</calcChain>
</file>

<file path=xl/sharedStrings.xml><?xml version="1.0" encoding="utf-8"?>
<sst xmlns="http://schemas.openxmlformats.org/spreadsheetml/2006/main" count="18" uniqueCount="17">
  <si>
    <t>L.p.</t>
  </si>
  <si>
    <t>Opis przedmiotu zamówienia</t>
  </si>
  <si>
    <t>Ilość</t>
  </si>
  <si>
    <t xml:space="preserve">Cena jednostkowa netto   </t>
  </si>
  <si>
    <t>Cena jednostkowa brutto</t>
  </si>
  <si>
    <t>Podatek VAT
 (%)</t>
  </si>
  <si>
    <t>Wartość netto</t>
  </si>
  <si>
    <t>Wartość brutto</t>
  </si>
  <si>
    <t>Nazwa producenta</t>
  </si>
  <si>
    <t>Razem</t>
  </si>
  <si>
    <t>1. Nazwa handlowa
2. Nr katalogowy</t>
  </si>
  <si>
    <t>J. m.</t>
  </si>
  <si>
    <t>POSTĘPOWANIE ZPU 15-2023</t>
  </si>
  <si>
    <r>
      <rPr>
        <b/>
        <sz val="8"/>
        <rFont val="Tahoma"/>
        <family val="2"/>
        <charset val="238"/>
      </rPr>
      <t>Klipsownica hemostatyczna z załadowanym, gotowym do użycia klipsem.</t>
    </r>
    <r>
      <rPr>
        <sz val="8"/>
        <rFont val="Tahoma"/>
        <family val="2"/>
        <charset val="238"/>
      </rPr>
      <t xml:space="preserve"> Obrotowa - 360 stopni w obydwu kierunkach. Możliwość wielokrotnego zamknięcia i otwarcia (funkcja otwórz-zamknij) przed ostatecznym uwolnieniem klipsa. Średnica narzędzia 2,6 mm, rozwarcie ramion klipsa 11 mm (długość ramienia 9 mm) i 1 6mm (długość ramienia 9,5 mm), stopień zagięcia ramion klipsa 90 stopni i 135 stopni, długość narzędzia 2300 mm. Możliwość repozycjonowania już zaaplikowanego klipsa. Uwolniony klips ma postać jednego elementu i pozbawiony jest jakichkolwiek fragmentów mogących się od niego oddzielić po uwolnieniu i tym samym uszkodzić kanał endoskopu.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r>
  </si>
  <si>
    <t xml:space="preserve">Op. </t>
  </si>
  <si>
    <r>
      <rPr>
        <b/>
        <sz val="8"/>
        <color indexed="8"/>
        <rFont val="Tahoma"/>
        <family val="2"/>
        <charset val="238"/>
      </rPr>
      <t xml:space="preserve">Klipsownica hemostatyczna z załadowanym, gotowym do użycia klipsem oraz dodatkowymi dwoma klipsami, zapakowanymi oddzielnie. </t>
    </r>
    <r>
      <rPr>
        <sz val="8"/>
        <color indexed="8"/>
        <rFont val="Tahoma"/>
        <family val="2"/>
        <charset val="238"/>
      </rPr>
      <t xml:space="preserve">Obrotowa - 360 stopni w obydwu kierunkach. Możliwość wielokrotnego zamknięcia i otwarcia (funkcja otwórz-zamknij) przed ostatecznym uwolnieniem klipsa. Średnica narzędzia 2,6 mm, rozwarcie ramion klipsa 11 mm, stopień zagięcia ramion klipsa 90 stopni lub rozwarcie ramion klipsa 16 mm, stopień zagięcia ramion klipsa 135 stopni długość narzędzia 2300 mm. Uwolniony klips ma postać jednego elementu i pozbawiony jest jakichkolwiek fragmentów mogących się od niego oddzielić po uwolnieniu i tym samym uszkodzić kanał endoskopu.  Klipsownica pakowana sterylnie, pojedynczo, końcówki narzędzia z klipsem zabezpieczone silikonową osłonką.  Możliwość wykonywania badań rezonansu magnetycznego u pacjentów z zaaplikowanym klipsem (warunki opisane w dołączonej instrucji użytkowania wyrobu). Opakowanie handlowe = 10 sztuk. </t>
    </r>
  </si>
  <si>
    <t>Załącznik nr 3 do zaproszenia - Formularz asortymentowo-cenowy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</si>
</sst>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3">
    <font>
      <sz val="11"/>
      <color theme="1"/>
      <name val="Calibri"/>
      <family val="2"/>
      <charset val="238"/>
      <scheme val="minor"/>
    </font>
    <font>
      <sz val="10"/>
      <name val="Arial"/>
      <family val="2"/>
      <charset val="238"/>
    </font>
    <font>
      <sz val="8"/>
      <color theme="1"/>
      <name val="Tahoma"/>
      <family val="2"/>
      <charset val="238"/>
    </font>
    <font>
      <sz val="8"/>
      <name val="Tahoma"/>
      <family val="2"/>
      <charset val="238"/>
    </font>
    <font>
      <b/>
      <sz val="8"/>
      <name val="Tahoma"/>
      <family val="2"/>
      <charset val="238"/>
    </font>
    <font>
      <sz val="8"/>
      <color rgb="FF000000"/>
      <name val="Tahoma"/>
      <family val="2"/>
      <charset val="238"/>
    </font>
    <font>
      <sz val="11"/>
      <color theme="1"/>
      <name val="Calibri"/>
      <family val="2"/>
      <charset val="238"/>
      <scheme val="minor"/>
    </font>
    <font>
      <sz val="8"/>
      <name val="Calibri"/>
      <family val="2"/>
      <charset val="238"/>
      <scheme val="minor"/>
    </font>
    <font>
      <sz val="8"/>
      <color indexed="8"/>
      <name val="Tahoma"/>
      <family val="2"/>
      <charset val="238"/>
    </font>
    <font>
      <b/>
      <sz val="12"/>
      <color theme="1"/>
      <name val="Tahoma"/>
      <family val="2"/>
      <charset val="238"/>
    </font>
    <font>
      <b/>
      <sz val="14"/>
      <color theme="1"/>
      <name val="Tahoma"/>
      <family val="2"/>
      <charset val="238"/>
    </font>
    <font>
      <sz val="11"/>
      <color indexed="8"/>
      <name val="Czcionka tekstu podstawowego"/>
      <charset val="1"/>
    </font>
    <font>
      <b/>
      <sz val="8"/>
      <color indexed="8"/>
      <name val="Tahoma"/>
      <family val="2"/>
      <charset val="238"/>
    </font>
  </fonts>
  <fills count="3">
    <fill>
      <patternFill patternType="none"/>
    </fill>
    <fill>
      <patternFill patternType="gray125"/>
    </fill>
    <fill>
      <patternFill patternType="solid">
        <fgColor rgb="FFCC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0" fontId="1" fillId="0" borderId="0"/>
    <xf numFmtId="0" fontId="1" fillId="0" borderId="0"/>
    <xf numFmtId="0" fontId="1" fillId="0" borderId="0"/>
    <xf numFmtId="0" fontId="6" fillId="0" borderId="0"/>
    <xf numFmtId="0" fontId="11" fillId="0" borderId="0"/>
  </cellStyleXfs>
  <cellXfs count="28">
    <xf numFmtId="0" fontId="0" fillId="0" borderId="0" xfId="0"/>
    <xf numFmtId="164" fontId="3" fillId="2" borderId="1" xfId="1" applyNumberFormat="1" applyFont="1" applyFill="1" applyBorder="1" applyAlignment="1">
      <alignment horizontal="center" vertical="center" wrapText="1"/>
    </xf>
    <xf numFmtId="164" fontId="4" fillId="2" borderId="1" xfId="2"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0" fontId="2" fillId="0" borderId="0" xfId="0" applyFont="1"/>
    <xf numFmtId="164" fontId="2" fillId="0" borderId="0" xfId="0" applyNumberFormat="1" applyFont="1" applyAlignment="1">
      <alignment horizontal="center" vertical="center"/>
    </xf>
    <xf numFmtId="0" fontId="4" fillId="0" borderId="1" xfId="1" applyFont="1" applyBorder="1" applyAlignment="1">
      <alignment horizontal="center" vertical="center" wrapText="1"/>
    </xf>
    <xf numFmtId="3" fontId="4" fillId="0" borderId="1"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164" fontId="3" fillId="0" borderId="1" xfId="1" applyNumberFormat="1" applyFont="1" applyBorder="1" applyAlignment="1">
      <alignment horizontal="center" vertical="center" wrapText="1"/>
    </xf>
    <xf numFmtId="9" fontId="3" fillId="0" borderId="1" xfId="1" applyNumberFormat="1" applyFont="1" applyBorder="1" applyAlignment="1">
      <alignment horizontal="center" vertical="center" wrapText="1"/>
    </xf>
    <xf numFmtId="0" fontId="8" fillId="0" borderId="1" xfId="5" applyFont="1" applyBorder="1" applyAlignment="1">
      <alignment horizontal="left" vertical="center" wrapText="1"/>
    </xf>
    <xf numFmtId="0" fontId="3" fillId="0" borderId="0" xfId="1" applyFont="1" applyAlignment="1">
      <alignment horizontal="center" vertical="center" wrapText="1"/>
    </xf>
    <xf numFmtId="0" fontId="3" fillId="0" borderId="0" xfId="0" applyFont="1" applyAlignment="1" applyProtection="1">
      <alignment vertical="center" wrapText="1"/>
      <protection locked="0"/>
    </xf>
    <xf numFmtId="3" fontId="3" fillId="0" borderId="0" xfId="1" applyNumberFormat="1" applyFont="1" applyAlignment="1">
      <alignment horizontal="center" vertical="center" wrapText="1"/>
    </xf>
    <xf numFmtId="164" fontId="3" fillId="0" borderId="0" xfId="1" applyNumberFormat="1" applyFont="1" applyAlignment="1">
      <alignment horizontal="center" vertical="center" wrapText="1"/>
    </xf>
    <xf numFmtId="9" fontId="3" fillId="0" borderId="1" xfId="0" applyNumberFormat="1" applyFont="1" applyBorder="1" applyAlignment="1">
      <alignment horizontal="center" vertical="center" wrapText="1"/>
    </xf>
    <xf numFmtId="0" fontId="3" fillId="0" borderId="2" xfId="1" applyFont="1" applyBorder="1" applyAlignment="1">
      <alignment horizontal="center" vertical="center"/>
    </xf>
    <xf numFmtId="0" fontId="3" fillId="0" borderId="0" xfId="1" applyFont="1" applyAlignment="1">
      <alignment horizontal="center" vertical="center"/>
    </xf>
    <xf numFmtId="3" fontId="2" fillId="0" borderId="0" xfId="0" applyNumberFormat="1"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cellXfs>
  <cellStyles count="6">
    <cellStyle name="Excel Built-in Normal" xfId="5" xr:uid="{24E7CEC0-9A03-4290-B00C-5ABCD6DDB459}"/>
    <cellStyle name="Normalny" xfId="0" builtinId="0"/>
    <cellStyle name="Normalny 2" xfId="1" xr:uid="{FB38D7E8-7CF0-4318-B5C5-C214549E7CE0}"/>
    <cellStyle name="Normalny 2 3" xfId="2" xr:uid="{1A49783C-689D-4CDE-8A8C-ADA97135173C}"/>
    <cellStyle name="Normalny 4" xfId="3" xr:uid="{5C1C49F4-AA65-4DA4-9912-1F1A38147954}"/>
    <cellStyle name="Normalny 5" xfId="4" xr:uid="{AA53821B-9556-4004-9AF3-1A208C38E667}"/>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8201C-A2BA-4C00-8D28-9BA9968655E7}">
  <sheetPr>
    <pageSetUpPr fitToPage="1"/>
  </sheetPr>
  <dimension ref="A2:L174"/>
  <sheetViews>
    <sheetView tabSelected="1" zoomScaleNormal="100" workbookViewId="0">
      <selection activeCell="N8" sqref="N8"/>
    </sheetView>
  </sheetViews>
  <sheetFormatPr defaultRowHeight="10.5"/>
  <cols>
    <col min="1" max="1" width="5.140625" style="4" customWidth="1"/>
    <col min="2" max="2" width="43" style="4" customWidth="1"/>
    <col min="3" max="3" width="6" style="4" customWidth="1"/>
    <col min="4" max="4" width="9.85546875" style="4" customWidth="1"/>
    <col min="5" max="5" width="13.5703125" style="23" customWidth="1"/>
    <col min="6" max="6" width="11.7109375" style="5" customWidth="1"/>
    <col min="7" max="7" width="11.42578125" style="4" customWidth="1"/>
    <col min="8" max="8" width="12" style="4" customWidth="1"/>
    <col min="9" max="9" width="14.28515625" style="4" customWidth="1"/>
    <col min="10" max="10" width="15.42578125" style="4" customWidth="1"/>
    <col min="11" max="11" width="13.140625" style="25" customWidth="1"/>
    <col min="12" max="12" width="16.140625" style="25" customWidth="1"/>
    <col min="13" max="16384" width="9.140625" style="4"/>
  </cols>
  <sheetData>
    <row r="2" spans="1:12" ht="18">
      <c r="A2" s="27" t="s">
        <v>12</v>
      </c>
      <c r="B2" s="27"/>
      <c r="C2" s="27"/>
      <c r="D2" s="27"/>
      <c r="E2" s="27"/>
      <c r="F2" s="27"/>
      <c r="G2" s="27"/>
      <c r="H2" s="27"/>
      <c r="I2" s="27"/>
      <c r="J2" s="27"/>
      <c r="K2" s="27"/>
      <c r="L2" s="27"/>
    </row>
    <row r="4" spans="1:12" ht="15">
      <c r="A4" s="26" t="s">
        <v>16</v>
      </c>
      <c r="B4" s="26"/>
      <c r="C4" s="26"/>
      <c r="D4" s="26"/>
      <c r="E4" s="26"/>
      <c r="F4" s="26"/>
      <c r="G4" s="26"/>
      <c r="H4" s="26"/>
      <c r="I4" s="26"/>
      <c r="J4" s="26"/>
      <c r="K4" s="26"/>
      <c r="L4" s="26"/>
    </row>
    <row r="6" spans="1:12" ht="31.5">
      <c r="A6" s="6" t="s">
        <v>0</v>
      </c>
      <c r="B6" s="6" t="s">
        <v>1</v>
      </c>
      <c r="C6" s="6" t="s">
        <v>11</v>
      </c>
      <c r="D6" s="7" t="s">
        <v>2</v>
      </c>
      <c r="E6" s="8" t="s">
        <v>3</v>
      </c>
      <c r="F6" s="3" t="s">
        <v>4</v>
      </c>
      <c r="G6" s="6" t="s">
        <v>5</v>
      </c>
      <c r="H6" s="3" t="s">
        <v>6</v>
      </c>
      <c r="I6" s="3" t="s">
        <v>7</v>
      </c>
      <c r="J6" s="6" t="s">
        <v>10</v>
      </c>
      <c r="K6" s="6" t="s">
        <v>8</v>
      </c>
      <c r="L6" s="4"/>
    </row>
    <row r="7" spans="1:12" ht="197.25" customHeight="1">
      <c r="A7" s="9">
        <v>1</v>
      </c>
      <c r="B7" s="10" t="s">
        <v>13</v>
      </c>
      <c r="C7" s="11" t="s">
        <v>14</v>
      </c>
      <c r="D7" s="12">
        <v>3</v>
      </c>
      <c r="E7" s="13"/>
      <c r="F7" s="1">
        <f>ROUND(E7*(1+G7),2)</f>
        <v>0</v>
      </c>
      <c r="G7" s="14"/>
      <c r="H7" s="1">
        <f>ROUND(E7*(D7),2)</f>
        <v>0</v>
      </c>
      <c r="I7" s="1">
        <f t="shared" ref="I7:I8" si="0">ROUND(H7*(1+G7),2)</f>
        <v>0</v>
      </c>
      <c r="J7" s="6"/>
      <c r="K7" s="6"/>
      <c r="L7" s="4"/>
    </row>
    <row r="8" spans="1:12" ht="198" customHeight="1">
      <c r="A8" s="9">
        <v>2</v>
      </c>
      <c r="B8" s="15" t="s">
        <v>15</v>
      </c>
      <c r="C8" s="11" t="s">
        <v>14</v>
      </c>
      <c r="D8" s="12">
        <v>2</v>
      </c>
      <c r="E8" s="13"/>
      <c r="F8" s="1">
        <f>ROUND(E8*(1+G8),2)</f>
        <v>0</v>
      </c>
      <c r="G8" s="14"/>
      <c r="H8" s="1">
        <f t="shared" ref="H8" si="1">ROUND(E8*(D8),2)</f>
        <v>0</v>
      </c>
      <c r="I8" s="1">
        <f t="shared" si="0"/>
        <v>0</v>
      </c>
      <c r="J8" s="6"/>
      <c r="K8" s="6"/>
      <c r="L8" s="4"/>
    </row>
    <row r="9" spans="1:12">
      <c r="A9" s="16"/>
      <c r="B9" s="17"/>
      <c r="C9" s="17"/>
      <c r="D9" s="18"/>
      <c r="E9" s="19"/>
      <c r="F9" s="19"/>
      <c r="G9" s="20" t="s">
        <v>9</v>
      </c>
      <c r="H9" s="2">
        <f>SUM(H7:H8)</f>
        <v>0</v>
      </c>
      <c r="I9" s="2">
        <f>SUM(I7:I8)</f>
        <v>0</v>
      </c>
      <c r="J9" s="21"/>
      <c r="K9" s="22"/>
      <c r="L9" s="4"/>
    </row>
    <row r="10" spans="1:12">
      <c r="K10" s="24"/>
      <c r="L10" s="24"/>
    </row>
    <row r="11" spans="1:12">
      <c r="K11" s="24"/>
      <c r="L11" s="24"/>
    </row>
    <row r="12" spans="1:12">
      <c r="K12" s="24"/>
      <c r="L12" s="24"/>
    </row>
    <row r="13" spans="1:12">
      <c r="K13" s="24"/>
      <c r="L13" s="24"/>
    </row>
    <row r="14" spans="1:12">
      <c r="K14" s="24"/>
      <c r="L14" s="24"/>
    </row>
    <row r="15" spans="1:12">
      <c r="K15" s="24"/>
      <c r="L15" s="24"/>
    </row>
    <row r="17" spans="2:12">
      <c r="B17" s="23"/>
      <c r="C17" s="23"/>
      <c r="E17" s="4"/>
      <c r="F17" s="4"/>
      <c r="H17" s="25"/>
      <c r="I17" s="25"/>
      <c r="K17" s="4"/>
      <c r="L17" s="4"/>
    </row>
    <row r="18" spans="2:12">
      <c r="B18" s="23"/>
      <c r="C18" s="23"/>
      <c r="E18" s="4"/>
      <c r="F18" s="4"/>
      <c r="H18" s="25"/>
      <c r="I18" s="25"/>
      <c r="K18" s="4"/>
      <c r="L18" s="4"/>
    </row>
    <row r="19" spans="2:12">
      <c r="B19" s="23"/>
      <c r="C19" s="23"/>
      <c r="E19" s="4"/>
      <c r="F19" s="4"/>
      <c r="H19" s="25"/>
      <c r="I19" s="25"/>
      <c r="K19" s="4"/>
      <c r="L19" s="4"/>
    </row>
    <row r="20" spans="2:12">
      <c r="B20" s="23"/>
      <c r="C20" s="23"/>
      <c r="E20" s="4"/>
      <c r="F20" s="4"/>
      <c r="H20" s="25"/>
      <c r="I20" s="25"/>
      <c r="K20" s="4"/>
      <c r="L20" s="4"/>
    </row>
    <row r="21" spans="2:12">
      <c r="B21" s="23"/>
      <c r="C21" s="23"/>
      <c r="E21" s="4"/>
      <c r="F21" s="4"/>
      <c r="H21" s="25"/>
      <c r="I21" s="25"/>
      <c r="K21" s="4"/>
      <c r="L21" s="4"/>
    </row>
    <row r="22" spans="2:12">
      <c r="B22" s="23"/>
      <c r="C22" s="23"/>
      <c r="E22" s="4"/>
      <c r="F22" s="4"/>
      <c r="H22" s="25"/>
      <c r="I22" s="25"/>
      <c r="K22" s="4"/>
      <c r="L22" s="4"/>
    </row>
    <row r="23" spans="2:12">
      <c r="B23" s="23"/>
      <c r="C23" s="23"/>
      <c r="E23" s="4"/>
      <c r="F23" s="4"/>
      <c r="H23" s="25"/>
      <c r="I23" s="25"/>
      <c r="K23" s="4"/>
      <c r="L23" s="4"/>
    </row>
    <row r="24" spans="2:12">
      <c r="B24" s="23"/>
      <c r="C24" s="23"/>
      <c r="E24" s="4"/>
      <c r="F24" s="4"/>
      <c r="H24" s="25"/>
      <c r="I24" s="25"/>
      <c r="K24" s="4"/>
      <c r="L24" s="4"/>
    </row>
    <row r="25" spans="2:12">
      <c r="B25" s="23"/>
      <c r="C25" s="23"/>
      <c r="E25" s="4"/>
      <c r="F25" s="4"/>
      <c r="H25" s="25"/>
      <c r="I25" s="25"/>
      <c r="K25" s="4"/>
      <c r="L25" s="4"/>
    </row>
    <row r="26" spans="2:12">
      <c r="B26" s="23"/>
      <c r="C26" s="23"/>
      <c r="E26" s="4"/>
      <c r="F26" s="4"/>
      <c r="H26" s="25"/>
      <c r="I26" s="25"/>
      <c r="K26" s="4"/>
      <c r="L26" s="4"/>
    </row>
    <row r="27" spans="2:12">
      <c r="B27" s="23"/>
      <c r="C27" s="23"/>
      <c r="E27" s="4"/>
      <c r="F27" s="4"/>
      <c r="H27" s="25"/>
      <c r="I27" s="25"/>
      <c r="K27" s="4"/>
      <c r="L27" s="4"/>
    </row>
    <row r="28" spans="2:12">
      <c r="B28" s="23"/>
      <c r="C28" s="23"/>
      <c r="E28" s="4"/>
      <c r="F28" s="4"/>
      <c r="H28" s="25"/>
      <c r="I28" s="25"/>
      <c r="K28" s="4"/>
      <c r="L28" s="4"/>
    </row>
    <row r="29" spans="2:12">
      <c r="B29" s="23"/>
      <c r="C29" s="23"/>
      <c r="E29" s="4"/>
      <c r="F29" s="4"/>
      <c r="H29" s="25"/>
      <c r="I29" s="25"/>
      <c r="K29" s="4"/>
      <c r="L29" s="4"/>
    </row>
    <row r="30" spans="2:12">
      <c r="B30" s="23"/>
      <c r="C30" s="23"/>
      <c r="E30" s="4"/>
      <c r="F30" s="4"/>
      <c r="H30" s="25"/>
      <c r="I30" s="25"/>
      <c r="K30" s="4"/>
      <c r="L30" s="4"/>
    </row>
    <row r="31" spans="2:12">
      <c r="B31" s="23"/>
      <c r="C31" s="23"/>
      <c r="E31" s="4"/>
      <c r="F31" s="4"/>
      <c r="H31" s="25"/>
      <c r="I31" s="25"/>
      <c r="K31" s="4"/>
      <c r="L31" s="4"/>
    </row>
    <row r="32" spans="2:12">
      <c r="B32" s="23"/>
      <c r="C32" s="23"/>
      <c r="E32" s="4"/>
      <c r="F32" s="4"/>
      <c r="H32" s="25"/>
      <c r="I32" s="25"/>
      <c r="K32" s="4"/>
      <c r="L32" s="4"/>
    </row>
    <row r="33" spans="2:12">
      <c r="B33" s="23"/>
      <c r="C33" s="23"/>
      <c r="E33" s="4"/>
      <c r="F33" s="4"/>
      <c r="H33" s="25"/>
      <c r="I33" s="25"/>
      <c r="K33" s="4"/>
      <c r="L33" s="4"/>
    </row>
    <row r="34" spans="2:12">
      <c r="B34" s="23"/>
      <c r="C34" s="23"/>
      <c r="E34" s="4"/>
      <c r="F34" s="4"/>
      <c r="H34" s="25"/>
      <c r="I34" s="25"/>
      <c r="K34" s="4"/>
      <c r="L34" s="4"/>
    </row>
    <row r="35" spans="2:12">
      <c r="B35" s="23"/>
      <c r="C35" s="23"/>
      <c r="E35" s="4"/>
      <c r="F35" s="4"/>
      <c r="H35" s="25"/>
      <c r="I35" s="25"/>
      <c r="K35" s="4"/>
      <c r="L35" s="4"/>
    </row>
    <row r="36" spans="2:12">
      <c r="B36" s="23"/>
      <c r="C36" s="23"/>
      <c r="E36" s="4"/>
      <c r="F36" s="4"/>
      <c r="H36" s="25"/>
      <c r="I36" s="25"/>
      <c r="K36" s="4"/>
      <c r="L36" s="4"/>
    </row>
    <row r="50" ht="10.5" customHeight="1"/>
    <row r="51" ht="10.5" customHeight="1"/>
    <row r="55" ht="20.25" customHeight="1"/>
    <row r="57" ht="10.5" customHeight="1"/>
    <row r="104" ht="20.25" customHeight="1"/>
    <row r="107" ht="11.25" customHeight="1"/>
    <row r="165" ht="17.100000000000001" customHeight="1"/>
    <row r="166" ht="17.100000000000001" customHeight="1"/>
    <row r="167" ht="17.100000000000001" customHeight="1"/>
    <row r="173" ht="17.100000000000001" customHeight="1"/>
    <row r="174" ht="17.100000000000001" customHeight="1"/>
  </sheetData>
  <mergeCells count="2">
    <mergeCell ref="A4:L4"/>
    <mergeCell ref="A2:L2"/>
  </mergeCells>
  <phoneticPr fontId="7" type="noConversion"/>
  <pageMargins left="0.7" right="0.7" top="0.75" bottom="0.75" header="0.3" footer="0.3"/>
  <pageSetup paperSize="9" scale="84" orientation="landscape" r:id="rId1"/>
  <rowBreaks count="2" manualBreakCount="2">
    <brk id="162" max="16383" man="1"/>
    <brk id="1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Zawadzka Katarzyna</dc:creator>
  <cp:lastModifiedBy>Misha Urban</cp:lastModifiedBy>
  <cp:lastPrinted>2023-02-17T11:20:48Z</cp:lastPrinted>
  <dcterms:created xsi:type="dcterms:W3CDTF">2021-01-27T11:33:32Z</dcterms:created>
  <dcterms:modified xsi:type="dcterms:W3CDTF">2023-02-17T11:20:51Z</dcterms:modified>
</cp:coreProperties>
</file>