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!!! Zamówienia BZP\!!! POSTĘPOWANIA\Poniżej 30.000 EURO\2022\ZPU 91-2022 Wyposażenie sali POP\Na stronę\"/>
    </mc:Choice>
  </mc:AlternateContent>
  <xr:revisionPtr revIDLastSave="0" documentId="13_ncr:1_{6B6BBA52-5EC3-4C13-A497-FDE4F68C1054}" xr6:coauthVersionLast="47" xr6:coauthVersionMax="47" xr10:uidLastSave="{00000000-0000-0000-0000-000000000000}"/>
  <bookViews>
    <workbookView xWindow="-120" yWindow="-120" windowWidth="29040" windowHeight="15840" xr2:uid="{8F03816B-F0AD-4ACD-8C7B-BC1ED57F1383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H12" i="1"/>
  <c r="I12" i="1"/>
  <c r="H13" i="1"/>
  <c r="I13" i="1" s="1"/>
  <c r="F13" i="1"/>
  <c r="H11" i="1"/>
  <c r="I11" i="1" s="1"/>
  <c r="F11" i="1"/>
  <c r="H10" i="1"/>
  <c r="I10" i="1" s="1"/>
  <c r="F10" i="1"/>
  <c r="H9" i="1"/>
  <c r="I9" i="1" s="1"/>
  <c r="F9" i="1"/>
  <c r="A9" i="1"/>
  <c r="A10" i="1" s="1"/>
  <c r="A11" i="1" s="1"/>
  <c r="H8" i="1"/>
  <c r="I8" i="1" s="1"/>
  <c r="F8" i="1"/>
  <c r="J14" i="1" l="1"/>
  <c r="I14" i="1"/>
</calcChain>
</file>

<file path=xl/sharedStrings.xml><?xml version="1.0" encoding="utf-8"?>
<sst xmlns="http://schemas.openxmlformats.org/spreadsheetml/2006/main" count="25" uniqueCount="22">
  <si>
    <t>L.p.</t>
  </si>
  <si>
    <t>Opis przedmiotu zamówienia</t>
  </si>
  <si>
    <t>J.m.</t>
  </si>
  <si>
    <t>Ilość</t>
  </si>
  <si>
    <t xml:space="preserve">Cena jednostkowa netto   </t>
  </si>
  <si>
    <t>Cena jednostkowa brutto</t>
  </si>
  <si>
    <t>Podatek VAT
 (%)</t>
  </si>
  <si>
    <t>Wartość netto</t>
  </si>
  <si>
    <t>Wartość brutto</t>
  </si>
  <si>
    <t>Nazwa producenta</t>
  </si>
  <si>
    <t>Razem</t>
  </si>
  <si>
    <t>1. Nazwa handlowa
2. Nr katalogowy</t>
  </si>
  <si>
    <r>
      <rPr>
        <sz val="8"/>
        <rFont val="Tahoma"/>
        <family val="2"/>
        <charset val="238"/>
      </rPr>
      <t>szt.</t>
    </r>
  </si>
  <si>
    <t>Załącznik nr 2 do zaproszenia - Formularz asortymentowo-cenowy</t>
  </si>
  <si>
    <t>m.b.</t>
  </si>
  <si>
    <t>Koszyk na akcesoria pasujący na szyny 10x30mm MODUR, wykonany z drutu ze stali kwasoodpornej o wymiarach 290x96x90 mm</t>
  </si>
  <si>
    <t>Kosz na cewniki pasujący na szyny 10x30mm MODUR wykonany z drutu ze stali kwasoodpornej o wymiarach 115x115x500 mm</t>
  </si>
  <si>
    <t>Wieszak do kroplówki z możliwością montażu pomp infuzyjnych pasujący na szyny 10x30mm MODUR, wieszak zakończony głowicą z regulacją wysokości , max. Obciążenie głowicy 2kg, max. Obciążenie masztu 10 kg.</t>
  </si>
  <si>
    <t>Uchwyt monitora na wysięgniku wraz z adapterem do kardiomonitora Bolight Q7</t>
  </si>
  <si>
    <t>Szyna instrumentalna Modur wykonana z profilu o krzekroju 10x30mm</t>
  </si>
  <si>
    <t xml:space="preserve">Usługa serwisowa: uruchomienie/przegląd techniczny (wstępny i po 12 miesiącach od uruchomienia) 5 szt kardiomonitorów Biolight Q7 i 8 szt. Pomp infuzyjnych Biolight P500 wraz z aktualizacją oprogramowania na język polski </t>
  </si>
  <si>
    <t>rycz.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</si>
</sst>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rgb="FF00000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b/>
      <sz val="14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27">
    <xf numFmtId="0" fontId="0" fillId="0" borderId="0" xfId="0"/>
    <xf numFmtId="0" fontId="2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9" fontId="3" fillId="0" borderId="1" xfId="1" applyNumberFormat="1" applyFont="1" applyBorder="1" applyAlignment="1">
      <alignment horizontal="center" vertical="center" wrapText="1"/>
    </xf>
    <xf numFmtId="0" fontId="2" fillId="2" borderId="0" xfId="0" applyFont="1" applyFill="1"/>
    <xf numFmtId="0" fontId="2" fillId="0" borderId="0" xfId="0" applyFont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4" borderId="3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</cellXfs>
  <cellStyles count="5">
    <cellStyle name="Normalny" xfId="0" builtinId="0"/>
    <cellStyle name="Normalny 2" xfId="1" xr:uid="{FB38D7E8-7CF0-4318-B5C5-C214549E7CE0}"/>
    <cellStyle name="Normalny 2 3" xfId="2" xr:uid="{1A49783C-689D-4CDE-8A8C-ADA97135173C}"/>
    <cellStyle name="Normalny 4" xfId="3" xr:uid="{5C1C49F4-AA65-4DA4-9912-1F1A38147954}"/>
    <cellStyle name="Normalny 5" xfId="4" xr:uid="{AA53821B-9556-4004-9AF3-1A208C38E667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8201C-A2BA-4C00-8D28-9BA9968655E7}">
  <sheetPr>
    <pageSetUpPr fitToPage="1"/>
  </sheetPr>
  <dimension ref="A2:L178"/>
  <sheetViews>
    <sheetView tabSelected="1" zoomScaleNormal="100" workbookViewId="0">
      <selection activeCell="I22" sqref="I22"/>
    </sheetView>
  </sheetViews>
  <sheetFormatPr defaultRowHeight="10.5" x14ac:dyDescent="0.15"/>
  <cols>
    <col min="1" max="1" width="9.140625" style="1" customWidth="1"/>
    <col min="2" max="2" width="35.140625" style="1" customWidth="1"/>
    <col min="3" max="3" width="13.140625" style="14" customWidth="1"/>
    <col min="4" max="4" width="13.42578125" style="1" customWidth="1"/>
    <col min="5" max="5" width="9.140625" style="18"/>
    <col min="6" max="6" width="11.7109375" style="19" customWidth="1"/>
    <col min="7" max="7" width="14.28515625" style="1" customWidth="1"/>
    <col min="8" max="8" width="9.140625" style="1"/>
    <col min="9" max="9" width="15.7109375" style="1" customWidth="1"/>
    <col min="10" max="10" width="16.42578125" style="1" customWidth="1"/>
    <col min="11" max="11" width="18" style="10" customWidth="1"/>
    <col min="12" max="12" width="16.140625" style="10" customWidth="1"/>
    <col min="13" max="16384" width="9.140625" style="1"/>
  </cols>
  <sheetData>
    <row r="2" spans="1:12" ht="18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4" spans="1:12" ht="15" x14ac:dyDescent="0.15">
      <c r="A4" s="23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6" spans="1:12" x14ac:dyDescent="0.15">
      <c r="B6" s="25"/>
      <c r="C6" s="25"/>
      <c r="D6" s="25"/>
      <c r="E6" s="25"/>
      <c r="F6" s="1"/>
      <c r="K6" s="1"/>
      <c r="L6" s="1"/>
    </row>
    <row r="7" spans="1:12" ht="31.5" x14ac:dyDescent="0.15">
      <c r="A7" s="2" t="s">
        <v>0</v>
      </c>
      <c r="B7" s="3" t="s">
        <v>1</v>
      </c>
      <c r="C7" s="3" t="s">
        <v>2</v>
      </c>
      <c r="D7" s="4" t="s">
        <v>3</v>
      </c>
      <c r="E7" s="20" t="s">
        <v>4</v>
      </c>
      <c r="F7" s="5" t="s">
        <v>5</v>
      </c>
      <c r="G7" s="3" t="s">
        <v>6</v>
      </c>
      <c r="H7" s="6" t="s">
        <v>7</v>
      </c>
      <c r="I7" s="6" t="s">
        <v>8</v>
      </c>
      <c r="J7" s="3" t="s">
        <v>11</v>
      </c>
      <c r="K7" s="3" t="s">
        <v>9</v>
      </c>
      <c r="L7" s="1"/>
    </row>
    <row r="8" spans="1:12" ht="54.75" customHeight="1" x14ac:dyDescent="0.15">
      <c r="A8" s="16">
        <v>1</v>
      </c>
      <c r="B8" s="26" t="s">
        <v>15</v>
      </c>
      <c r="C8" s="12" t="s">
        <v>12</v>
      </c>
      <c r="D8" s="17">
        <v>4</v>
      </c>
      <c r="E8" s="21"/>
      <c r="F8" s="7">
        <f t="shared" ref="F8:F13" si="0">ROUND(E8*(1+G8),2)</f>
        <v>0</v>
      </c>
      <c r="G8" s="8"/>
      <c r="H8" s="7">
        <f t="shared" ref="H8:H13" si="1">ROUND(E8*D8,2)</f>
        <v>0</v>
      </c>
      <c r="I8" s="7">
        <f t="shared" ref="I8:I13" si="2">ROUND(H8*(1+G8),2)</f>
        <v>0</v>
      </c>
      <c r="J8" s="3"/>
      <c r="K8" s="3"/>
      <c r="L8" s="1"/>
    </row>
    <row r="9" spans="1:12" ht="31.5" x14ac:dyDescent="0.15">
      <c r="A9" s="16">
        <f>A8+1</f>
        <v>2</v>
      </c>
      <c r="B9" s="26" t="s">
        <v>16</v>
      </c>
      <c r="C9" s="12" t="s">
        <v>12</v>
      </c>
      <c r="D9" s="17">
        <v>4</v>
      </c>
      <c r="E9" s="21"/>
      <c r="F9" s="7">
        <f t="shared" si="0"/>
        <v>0</v>
      </c>
      <c r="G9" s="8"/>
      <c r="H9" s="7">
        <f t="shared" si="1"/>
        <v>0</v>
      </c>
      <c r="I9" s="7">
        <f t="shared" si="2"/>
        <v>0</v>
      </c>
      <c r="J9" s="3"/>
      <c r="K9" s="3"/>
      <c r="L9" s="1"/>
    </row>
    <row r="10" spans="1:12" ht="52.5" x14ac:dyDescent="0.15">
      <c r="A10" s="16">
        <f t="shared" ref="A10:A11" si="3">A9+1</f>
        <v>3</v>
      </c>
      <c r="B10" s="26" t="s">
        <v>17</v>
      </c>
      <c r="C10" s="12" t="s">
        <v>12</v>
      </c>
      <c r="D10" s="17">
        <v>4</v>
      </c>
      <c r="E10" s="21"/>
      <c r="F10" s="7">
        <f t="shared" si="0"/>
        <v>0</v>
      </c>
      <c r="G10" s="8"/>
      <c r="H10" s="7">
        <f t="shared" si="1"/>
        <v>0</v>
      </c>
      <c r="I10" s="7">
        <f t="shared" si="2"/>
        <v>0</v>
      </c>
      <c r="J10" s="3"/>
      <c r="K10" s="3"/>
      <c r="L10" s="1"/>
    </row>
    <row r="11" spans="1:12" ht="21" x14ac:dyDescent="0.15">
      <c r="A11" s="16">
        <f t="shared" si="3"/>
        <v>4</v>
      </c>
      <c r="B11" s="26" t="s">
        <v>18</v>
      </c>
      <c r="C11" s="12" t="s">
        <v>12</v>
      </c>
      <c r="D11" s="17">
        <v>4</v>
      </c>
      <c r="E11" s="21"/>
      <c r="F11" s="7">
        <f t="shared" si="0"/>
        <v>0</v>
      </c>
      <c r="G11" s="8"/>
      <c r="H11" s="7">
        <f t="shared" si="1"/>
        <v>0</v>
      </c>
      <c r="I11" s="7">
        <f t="shared" si="2"/>
        <v>0</v>
      </c>
      <c r="J11" s="3"/>
      <c r="K11" s="3"/>
      <c r="L11" s="1"/>
    </row>
    <row r="12" spans="1:12" ht="21" x14ac:dyDescent="0.15">
      <c r="A12" s="16">
        <v>5</v>
      </c>
      <c r="B12" s="26" t="s">
        <v>19</v>
      </c>
      <c r="C12" s="12" t="s">
        <v>14</v>
      </c>
      <c r="D12" s="17">
        <v>10</v>
      </c>
      <c r="E12" s="21"/>
      <c r="F12" s="7">
        <f t="shared" si="0"/>
        <v>0</v>
      </c>
      <c r="G12" s="8"/>
      <c r="H12" s="7">
        <f t="shared" si="1"/>
        <v>0</v>
      </c>
      <c r="I12" s="7">
        <f t="shared" si="2"/>
        <v>0</v>
      </c>
      <c r="J12" s="3"/>
      <c r="K12" s="3"/>
      <c r="L12" s="1"/>
    </row>
    <row r="13" spans="1:12" ht="52.5" x14ac:dyDescent="0.15">
      <c r="A13" s="16">
        <v>6</v>
      </c>
      <c r="B13" s="26" t="s">
        <v>20</v>
      </c>
      <c r="C13" s="15" t="s">
        <v>21</v>
      </c>
      <c r="D13" s="17">
        <v>1</v>
      </c>
      <c r="E13" s="21"/>
      <c r="F13" s="7">
        <f t="shared" si="0"/>
        <v>0</v>
      </c>
      <c r="G13" s="8"/>
      <c r="H13" s="7">
        <f t="shared" si="1"/>
        <v>0</v>
      </c>
      <c r="I13" s="7">
        <f t="shared" si="2"/>
        <v>0</v>
      </c>
      <c r="J13" s="3"/>
      <c r="K13" s="3"/>
      <c r="L13" s="1"/>
    </row>
    <row r="14" spans="1:12" x14ac:dyDescent="0.15">
      <c r="C14" s="1"/>
      <c r="E14" s="1"/>
      <c r="F14" s="1"/>
      <c r="H14" s="11" t="s">
        <v>10</v>
      </c>
      <c r="I14" s="13">
        <f>SUM(H8:H13)</f>
        <v>0</v>
      </c>
      <c r="J14" s="13">
        <f>SUM(I8:I13)</f>
        <v>0</v>
      </c>
      <c r="K14" s="1"/>
      <c r="L14" s="1"/>
    </row>
    <row r="15" spans="1:12" x14ac:dyDescent="0.15">
      <c r="C15" s="1"/>
      <c r="E15" s="1"/>
      <c r="F15" s="1"/>
      <c r="K15" s="1"/>
      <c r="L15" s="1"/>
    </row>
    <row r="16" spans="1:12" x14ac:dyDescent="0.15">
      <c r="A16" s="9"/>
      <c r="K16" s="22"/>
      <c r="L16" s="22"/>
    </row>
    <row r="17" spans="1:12" x14ac:dyDescent="0.15">
      <c r="A17" s="9"/>
      <c r="K17" s="22"/>
      <c r="L17" s="22"/>
    </row>
    <row r="19" spans="1:12" x14ac:dyDescent="0.15">
      <c r="B19" s="18"/>
      <c r="C19" s="19"/>
      <c r="E19" s="1"/>
      <c r="F19" s="1"/>
      <c r="H19" s="10"/>
      <c r="I19" s="10"/>
      <c r="K19" s="1"/>
      <c r="L19" s="1"/>
    </row>
    <row r="20" spans="1:12" x14ac:dyDescent="0.15">
      <c r="B20" s="18"/>
      <c r="C20" s="19"/>
      <c r="E20" s="1"/>
      <c r="F20" s="1"/>
      <c r="H20" s="10"/>
      <c r="I20" s="10"/>
      <c r="K20" s="1"/>
      <c r="L20" s="1"/>
    </row>
    <row r="21" spans="1:12" x14ac:dyDescent="0.15">
      <c r="B21" s="18"/>
      <c r="C21" s="19"/>
      <c r="E21" s="1"/>
      <c r="F21" s="1"/>
      <c r="H21" s="10"/>
      <c r="I21" s="10"/>
      <c r="K21" s="1"/>
      <c r="L21" s="1"/>
    </row>
    <row r="22" spans="1:12" x14ac:dyDescent="0.15">
      <c r="B22" s="18"/>
      <c r="C22" s="19"/>
      <c r="E22" s="1"/>
      <c r="F22" s="1"/>
      <c r="H22" s="10"/>
      <c r="I22" s="10"/>
      <c r="K22" s="1"/>
      <c r="L22" s="1"/>
    </row>
    <row r="23" spans="1:12" x14ac:dyDescent="0.15">
      <c r="B23" s="18"/>
      <c r="C23" s="19"/>
      <c r="E23" s="1"/>
      <c r="F23" s="1"/>
      <c r="H23" s="10"/>
      <c r="I23" s="10"/>
      <c r="K23" s="1"/>
      <c r="L23" s="1"/>
    </row>
    <row r="24" spans="1:12" x14ac:dyDescent="0.15">
      <c r="B24" s="18"/>
      <c r="C24" s="19"/>
      <c r="E24" s="1"/>
      <c r="F24" s="1"/>
      <c r="H24" s="10"/>
      <c r="I24" s="10"/>
      <c r="K24" s="1"/>
      <c r="L24" s="1"/>
    </row>
    <row r="25" spans="1:12" x14ac:dyDescent="0.15">
      <c r="B25" s="18"/>
      <c r="C25" s="19"/>
      <c r="E25" s="1"/>
      <c r="F25" s="1"/>
      <c r="H25" s="10"/>
      <c r="I25" s="10"/>
      <c r="K25" s="1"/>
      <c r="L25" s="1"/>
    </row>
    <row r="26" spans="1:12" x14ac:dyDescent="0.15">
      <c r="B26" s="18"/>
      <c r="C26" s="19"/>
      <c r="E26" s="1"/>
      <c r="F26" s="1"/>
      <c r="H26" s="10"/>
      <c r="I26" s="10"/>
      <c r="K26" s="1"/>
      <c r="L26" s="1"/>
    </row>
    <row r="27" spans="1:12" x14ac:dyDescent="0.15">
      <c r="B27" s="18"/>
      <c r="C27" s="19"/>
      <c r="E27" s="1"/>
      <c r="F27" s="1"/>
      <c r="H27" s="10"/>
      <c r="I27" s="10"/>
      <c r="K27" s="1"/>
      <c r="L27" s="1"/>
    </row>
    <row r="28" spans="1:12" x14ac:dyDescent="0.15">
      <c r="B28" s="18"/>
      <c r="C28" s="19"/>
      <c r="E28" s="1"/>
      <c r="F28" s="1"/>
      <c r="H28" s="10"/>
      <c r="I28" s="10"/>
      <c r="K28" s="1"/>
      <c r="L28" s="1"/>
    </row>
    <row r="29" spans="1:12" x14ac:dyDescent="0.15">
      <c r="B29" s="18"/>
      <c r="C29" s="19"/>
      <c r="E29" s="1"/>
      <c r="F29" s="1"/>
      <c r="H29" s="10"/>
      <c r="I29" s="10"/>
      <c r="K29" s="1"/>
      <c r="L29" s="1"/>
    </row>
    <row r="30" spans="1:12" x14ac:dyDescent="0.15">
      <c r="B30" s="18"/>
      <c r="C30" s="19"/>
      <c r="E30" s="1"/>
      <c r="F30" s="1"/>
      <c r="H30" s="10"/>
      <c r="I30" s="10"/>
      <c r="K30" s="1"/>
      <c r="L30" s="1"/>
    </row>
    <row r="31" spans="1:12" s="9" customFormat="1" x14ac:dyDescent="0.15">
      <c r="A31" s="1"/>
      <c r="B31" s="18"/>
      <c r="C31" s="19"/>
      <c r="D31" s="1"/>
      <c r="E31" s="1"/>
      <c r="F31" s="1"/>
      <c r="G31" s="1"/>
      <c r="H31" s="10"/>
      <c r="I31" s="10"/>
      <c r="J31" s="1"/>
      <c r="K31" s="1"/>
      <c r="L31" s="1"/>
    </row>
    <row r="32" spans="1:12" x14ac:dyDescent="0.15">
      <c r="B32" s="18"/>
      <c r="C32" s="19"/>
      <c r="E32" s="1"/>
      <c r="F32" s="1"/>
      <c r="H32" s="10"/>
      <c r="I32" s="10"/>
      <c r="K32" s="1"/>
      <c r="L32" s="1"/>
    </row>
    <row r="33" spans="2:12" x14ac:dyDescent="0.15">
      <c r="B33" s="18"/>
      <c r="C33" s="19"/>
      <c r="E33" s="1"/>
      <c r="F33" s="1"/>
      <c r="H33" s="10"/>
      <c r="I33" s="10"/>
      <c r="K33" s="1"/>
      <c r="L33" s="1"/>
    </row>
    <row r="34" spans="2:12" x14ac:dyDescent="0.15">
      <c r="B34" s="18"/>
      <c r="C34" s="19"/>
      <c r="E34" s="1"/>
      <c r="F34" s="1"/>
      <c r="H34" s="10"/>
      <c r="I34" s="10"/>
      <c r="K34" s="1"/>
      <c r="L34" s="1"/>
    </row>
    <row r="35" spans="2:12" x14ac:dyDescent="0.15">
      <c r="B35" s="18"/>
      <c r="C35" s="19"/>
      <c r="E35" s="1"/>
      <c r="F35" s="1"/>
      <c r="H35" s="10"/>
      <c r="I35" s="10"/>
      <c r="K35" s="1"/>
      <c r="L35" s="1"/>
    </row>
    <row r="36" spans="2:12" x14ac:dyDescent="0.15">
      <c r="B36" s="18"/>
      <c r="C36" s="19"/>
      <c r="E36" s="1"/>
      <c r="F36" s="1"/>
      <c r="H36" s="10"/>
      <c r="I36" s="10"/>
      <c r="K36" s="1"/>
      <c r="L36" s="1"/>
    </row>
    <row r="37" spans="2:12" x14ac:dyDescent="0.15">
      <c r="B37" s="18"/>
      <c r="C37" s="19"/>
      <c r="E37" s="1"/>
      <c r="F37" s="1"/>
      <c r="H37" s="10"/>
      <c r="I37" s="10"/>
      <c r="K37" s="1"/>
      <c r="L37" s="1"/>
    </row>
    <row r="38" spans="2:12" x14ac:dyDescent="0.15">
      <c r="B38" s="18"/>
      <c r="C38" s="19"/>
      <c r="E38" s="1"/>
      <c r="F38" s="1"/>
      <c r="H38" s="10"/>
      <c r="I38" s="10"/>
      <c r="K38" s="1"/>
      <c r="L38" s="1"/>
    </row>
    <row r="54" ht="10.5" customHeight="1" x14ac:dyDescent="0.15"/>
    <row r="55" ht="10.5" customHeight="1" x14ac:dyDescent="0.15"/>
    <row r="59" ht="20.25" customHeight="1" x14ac:dyDescent="0.15"/>
    <row r="61" ht="10.5" customHeight="1" x14ac:dyDescent="0.15"/>
    <row r="108" ht="20.25" customHeight="1" x14ac:dyDescent="0.15"/>
    <row r="111" ht="11.25" customHeight="1" x14ac:dyDescent="0.15"/>
    <row r="169" ht="17.100000000000001" customHeight="1" x14ac:dyDescent="0.15"/>
    <row r="170" ht="17.100000000000001" customHeight="1" x14ac:dyDescent="0.15"/>
    <row r="171" ht="17.100000000000001" customHeight="1" x14ac:dyDescent="0.15"/>
    <row r="177" ht="17.100000000000001" customHeight="1" x14ac:dyDescent="0.15"/>
    <row r="178" ht="17.100000000000001" customHeight="1" x14ac:dyDescent="0.15"/>
  </sheetData>
  <mergeCells count="3">
    <mergeCell ref="B6:E6"/>
    <mergeCell ref="A4:L4"/>
    <mergeCell ref="A2:L2"/>
  </mergeCells>
  <phoneticPr fontId="8" type="noConversion"/>
  <pageMargins left="0.7" right="0.7" top="0.75" bottom="0.75" header="0.3" footer="0.3"/>
  <pageSetup paperSize="9" scale="72" fitToHeight="0" orientation="landscape" r:id="rId1"/>
  <rowBreaks count="2" manualBreakCount="2">
    <brk id="166" max="16383" man="1"/>
    <brk id="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Krzysztof Długaszek</cp:lastModifiedBy>
  <cp:lastPrinted>2022-03-08T09:46:27Z</cp:lastPrinted>
  <dcterms:created xsi:type="dcterms:W3CDTF">2021-01-27T11:33:32Z</dcterms:created>
  <dcterms:modified xsi:type="dcterms:W3CDTF">2022-09-08T10:41:55Z</dcterms:modified>
</cp:coreProperties>
</file>