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niżej 30.000 EURO\2020\ZPU 23-2020 Badania wody do hemodializ II\zaproszenie + załączniki\"/>
    </mc:Choice>
  </mc:AlternateContent>
  <xr:revisionPtr revIDLastSave="0" documentId="13_ncr:1_{2CD1B5CD-2CD8-4D43-91E5-B60288B055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PU 20-2020" sheetId="1" r:id="rId1"/>
    <sheet name=" " sheetId="2" r:id="rId2"/>
  </sheets>
  <definedNames>
    <definedName name="_xlnm.Print_Area" localSheetId="0">'ZPU 20-2020'!$A$1:$J$66</definedName>
    <definedName name="stawkaVAT">#N/A</definedName>
    <definedName name="VAT">#N/A</definedName>
  </definedNames>
  <calcPr calcId="181029"/>
</workbook>
</file>

<file path=xl/calcChain.xml><?xml version="1.0" encoding="utf-8"?>
<calcChain xmlns="http://schemas.openxmlformats.org/spreadsheetml/2006/main">
  <c r="G57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0" i="1"/>
  <c r="G14" i="1"/>
  <c r="G15" i="1"/>
  <c r="G13" i="1"/>
  <c r="G7" i="1"/>
  <c r="G8" i="1"/>
  <c r="G6" i="1"/>
  <c r="I57" i="1" l="1"/>
  <c r="J57" i="1" s="1"/>
  <c r="J58" i="1" s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8" i="1" l="1"/>
  <c r="I21" i="1"/>
  <c r="J21" i="1" s="1"/>
  <c r="I20" i="1"/>
  <c r="I53" i="1" s="1"/>
  <c r="J20" i="1" l="1"/>
  <c r="J53" i="1" s="1"/>
  <c r="I15" i="1"/>
  <c r="J15" i="1" s="1"/>
  <c r="I14" i="1"/>
  <c r="J14" i="1" s="1"/>
  <c r="I13" i="1"/>
  <c r="J13" i="1" s="1"/>
  <c r="I8" i="1"/>
  <c r="J8" i="1" s="1"/>
  <c r="I7" i="1"/>
  <c r="J7" i="1" s="1"/>
  <c r="I6" i="1"/>
  <c r="J6" i="1" s="1"/>
  <c r="J16" i="1" l="1"/>
  <c r="I16" i="1"/>
  <c r="J9" i="1"/>
  <c r="I9" i="1"/>
</calcChain>
</file>

<file path=xl/sharedStrings.xml><?xml version="1.0" encoding="utf-8"?>
<sst xmlns="http://schemas.openxmlformats.org/spreadsheetml/2006/main" count="133" uniqueCount="74">
  <si>
    <t>lp</t>
  </si>
  <si>
    <t>Cena jednostkowa brutto</t>
  </si>
  <si>
    <t>Wartość netto</t>
  </si>
  <si>
    <t>Wartość brutto</t>
  </si>
  <si>
    <t>RAZEM</t>
  </si>
  <si>
    <t>podpis</t>
  </si>
  <si>
    <t>stawki podatku VAT</t>
  </si>
  <si>
    <t>______________________________________</t>
  </si>
  <si>
    <t>Postępowanie ZPU 20-2020</t>
  </si>
  <si>
    <t>Nazwa
(zakres) jedn.</t>
  </si>
  <si>
    <t>Metodyka
według</t>
  </si>
  <si>
    <t>Realizacja
(dni rob.)</t>
  </si>
  <si>
    <t>Ilość badań</t>
  </si>
  <si>
    <t>Podatek VAT
(%)</t>
  </si>
  <si>
    <t>Endotoksyny bakteryjne () EU/1ml</t>
  </si>
  <si>
    <r>
      <t>Liczba drobnoustrojów tlenowych w temp. 30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>C po 5 dniach (R2A) () jtk/1ml</t>
    </r>
  </si>
  <si>
    <t>Pobieranie próbek do badań mikrobiologicznych</t>
  </si>
  <si>
    <t>Cena jednostkowa netto</t>
  </si>
  <si>
    <t>(Ae) FP VII 2006 pkt. 2.6.14; FP VIII 2008 pkt. 2.6.14</t>
  </si>
  <si>
    <t>(Ae) FP VII 2006 pkt. 2.6.12; Supl. 2007; FP VIII 2008 pkt. 2.6.12</t>
  </si>
  <si>
    <t>(A) PB-157/P wyd. 3 z dn. 04.04.2016 r.</t>
  </si>
  <si>
    <t>Liczba drożdży i pleśni w temp. 22°C po 5 dniach () jtk/1ml</t>
  </si>
  <si>
    <t>Liczba Pseudomonas aeruginosa () jtk/250ml</t>
  </si>
  <si>
    <t>(Ae) FP VII 2006 pkt. 2.6.12; Supl. 2007; (Ae) FP VIII 2008 pkt. 2.6.12; (Ae) FP IX 2011 pkt. 2.6.12; (Ae) FP X 2014 pkt. 2.6.12</t>
  </si>
  <si>
    <t>(Ae) PN-EN ISO 16266:2009</t>
  </si>
  <si>
    <t>Amoniak (jon amonowy) (od 0,13 do 130) mg/l</t>
  </si>
  <si>
    <r>
      <t xml:space="preserve">Azotany (od 0,20 do 20)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</si>
  <si>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t>(A) PN-EN ISO 10304-1:2009, PN-EN ISO 10304-1:2009/AC:2012</t>
  </si>
  <si>
    <t>Bar (od 0,001 do 1000) mg/l</t>
  </si>
  <si>
    <t>(Ae) PN-EN ISO 11885:2009</t>
  </si>
  <si>
    <t>Beryl (od 0,00020 do 1,0) mg/l</t>
  </si>
  <si>
    <t>(Ae) PN-EN ISO 17294-2:2016</t>
  </si>
  <si>
    <t>Chlor wolny (od 0,05 do 6,0) mg/l</t>
  </si>
  <si>
    <t>(A) PB-25/P wyd. 6 z dnia 13.06.2019</t>
  </si>
  <si>
    <r>
      <t>Chloraminy (od 0,050 do 5,0) mg/l Cl</t>
    </r>
    <r>
      <rPr>
        <vertAlign val="subscript"/>
        <sz val="10"/>
        <rFont val="Times New Roman"/>
        <family val="1"/>
        <charset val="238"/>
      </rPr>
      <t>2</t>
    </r>
  </si>
  <si>
    <t>(A) PN-EN ISO 7393-2:2011</t>
  </si>
  <si>
    <t>Chlorki (od 2,0 do 500) mg/l</t>
  </si>
  <si>
    <r>
      <t xml:space="preserve">Fluorki (od 0,10 do 20)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</si>
  <si>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t>Krzemionka zdysocjowana (od 0,50 do 50) mg/l</t>
  </si>
  <si>
    <t>(A) PN-71/C-04567/02 pkt. 8.b</t>
  </si>
  <si>
    <t>Mętność (od 0,10 do 750) NTU</t>
  </si>
  <si>
    <t>(A) PN-EN ISO 7027-1:2016-09 pkt. 5.3</t>
  </si>
  <si>
    <t>(A) PN-EN ISO 11732:2007 pkt. 4</t>
  </si>
  <si>
    <t>pH (od 3 do 12)</t>
  </si>
  <si>
    <t>(A) PN-EN ISO 10523:2012</t>
  </si>
  <si>
    <r>
      <t>Przewodność elektryczna właściwa w temp. 25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(od 10 do 19999)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S/cm</t>
    </r>
  </si>
  <si>
    <t>(A) PN-EN 27888:1999 (automatyczna kompensacja temperatury)</t>
  </si>
  <si>
    <r>
      <t xml:space="preserve">Siarczany (VI) (od 2,0 do 500)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</si>
  <si>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t>Pobieranie próbek do badań fizykochemicznych</t>
  </si>
  <si>
    <t>Tal (od 0,00050 do 1,0) mg/l</t>
  </si>
  <si>
    <r>
      <t xml:space="preserve">Antymon (od 1,0 do 100)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g/l</t>
    </r>
  </si>
  <si>
    <t>(A) PN-EN ISO 17294-2:2016-11</t>
  </si>
  <si>
    <r>
      <t xml:space="preserve">Arsen (od 0,0010 do 0,10)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</si>
  <si>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 xml:space="preserve">Chrom (od 0,00050 do 5)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</si>
  <si>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 xml:space="preserve">Kadm (od 0,00050 do 5)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</si>
  <si>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t>Mangan (od 0,00050 do 5) µg/ml</t>
  </si>
  <si>
    <t>Miedź (od 0,00050 do 5) µg/ml</t>
  </si>
  <si>
    <t>Ołów (od 0,00050 do 5) µg/ml</t>
  </si>
  <si>
    <t>Rtęć (od 0,00010 do 0,10) µg/ml</t>
  </si>
  <si>
    <t>Sód (od 0,5 do 1000) µg/ml</t>
  </si>
  <si>
    <t>Srebro (od 0,00050 do 5) µg/ml</t>
  </si>
  <si>
    <t>Wapń (od 0,01 do 1000) µg/ml</t>
  </si>
  <si>
    <t>Magnez (od 0,01 do 500) µg/ml</t>
  </si>
  <si>
    <t>Żelazo (od 1,0 do 10000) µg/l</t>
  </si>
  <si>
    <r>
      <t>Twardość ogólna (sumaryczna zawartość wapnia i magnezu) (od 0,10) mg/l CaCO</t>
    </r>
    <r>
      <rPr>
        <vertAlign val="subscript"/>
        <sz val="10"/>
        <rFont val="Times New Roman"/>
        <family val="1"/>
        <charset val="238"/>
      </rPr>
      <t>3</t>
    </r>
  </si>
  <si>
    <t>Glin (od 1,0 do 5000) µg/l</t>
  </si>
  <si>
    <t>Selen (od 1,0 do 100) µg/l</t>
  </si>
  <si>
    <t>Cynk (od 0,005 do 1000) µg/ml</t>
  </si>
  <si>
    <t>Potas (od 1 do 1000) µg/ml</t>
  </si>
  <si>
    <t>Zadanie nr 1. Badania mikrobiologiczne wody oczyszczonej (po RO) - wymagania wg Farmakopei VIII</t>
  </si>
  <si>
    <t>Zadanie nr 2. Badania mikrobiologiczne wody oczyszczonej (po RO) - badania dodatkowe</t>
  </si>
  <si>
    <t>Zadanie nr 3. Badania fizykochemiczne wody oczyszczonej (po RO)</t>
  </si>
  <si>
    <t>Załącznik nr 3 do Zaproszenia</t>
  </si>
  <si>
    <t>Zadanie nr 4. Pobieranie prób do badań mikrobiologicznych bądź fizykochemicznych poza harmonogramem (w przypadku przekroczeń norm badań)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</si>
</sst>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8" x14ac:knownFonts="1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vertAlign val="sub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topLeftCell="A40" zoomScaleNormal="100" workbookViewId="0">
      <selection activeCell="N45" sqref="N45"/>
    </sheetView>
  </sheetViews>
  <sheetFormatPr defaultRowHeight="12.75" x14ac:dyDescent="0.2"/>
  <cols>
    <col min="1" max="1" width="4.28515625" style="8" customWidth="1"/>
    <col min="2" max="2" width="44.85546875" style="8" customWidth="1"/>
    <col min="3" max="3" width="50.5703125" style="8" customWidth="1"/>
    <col min="4" max="4" width="9.7109375" style="8" customWidth="1"/>
    <col min="5" max="5" width="13.7109375" style="8" customWidth="1"/>
    <col min="6" max="6" width="9.7109375" style="8" customWidth="1"/>
    <col min="7" max="7" width="13.7109375" style="8" customWidth="1"/>
    <col min="8" max="8" width="9.140625" style="8"/>
    <col min="9" max="9" width="15.7109375" style="8" customWidth="1"/>
    <col min="10" max="10" width="13.85546875" style="8" customWidth="1"/>
    <col min="11" max="16384" width="9.140625" style="8"/>
  </cols>
  <sheetData>
    <row r="1" spans="1:10" x14ac:dyDescent="0.2">
      <c r="B1" s="25" t="s">
        <v>8</v>
      </c>
      <c r="C1" s="25"/>
      <c r="D1" s="25"/>
      <c r="E1" s="25"/>
      <c r="F1" s="25"/>
      <c r="G1" s="22" t="s">
        <v>72</v>
      </c>
      <c r="H1" s="22"/>
      <c r="I1" s="22"/>
      <c r="J1" s="22"/>
    </row>
    <row r="2" spans="1:10" x14ac:dyDescent="0.2">
      <c r="B2" s="25"/>
      <c r="C2" s="25"/>
      <c r="D2" s="25"/>
      <c r="E2" s="25"/>
      <c r="F2" s="25"/>
      <c r="G2" s="22"/>
      <c r="H2" s="22"/>
      <c r="I2" s="22"/>
      <c r="J2" s="22"/>
    </row>
    <row r="3" spans="1:10" ht="27.75" customHeight="1" x14ac:dyDescent="0.2"/>
    <row r="4" spans="1:10" ht="15.75" x14ac:dyDescent="0.2">
      <c r="B4" s="9" t="s">
        <v>69</v>
      </c>
      <c r="C4" s="10"/>
      <c r="D4" s="1"/>
      <c r="E4" s="1"/>
      <c r="F4" s="1"/>
      <c r="G4" s="1"/>
      <c r="H4" s="1"/>
      <c r="I4" s="1"/>
      <c r="J4" s="1"/>
    </row>
    <row r="5" spans="1:10" ht="51.75" customHeight="1" x14ac:dyDescent="0.2">
      <c r="A5" s="2" t="s">
        <v>0</v>
      </c>
      <c r="B5" s="3" t="s">
        <v>9</v>
      </c>
      <c r="C5" s="3" t="s">
        <v>10</v>
      </c>
      <c r="D5" s="3" t="s">
        <v>11</v>
      </c>
      <c r="E5" s="3" t="s">
        <v>17</v>
      </c>
      <c r="F5" s="3" t="s">
        <v>13</v>
      </c>
      <c r="G5" s="14" t="s">
        <v>1</v>
      </c>
      <c r="H5" s="14" t="s">
        <v>12</v>
      </c>
      <c r="I5" s="14" t="s">
        <v>2</v>
      </c>
      <c r="J5" s="14" t="s">
        <v>3</v>
      </c>
    </row>
    <row r="6" spans="1:10" ht="26.1" customHeight="1" x14ac:dyDescent="0.2">
      <c r="A6" s="7">
        <v>1</v>
      </c>
      <c r="B6" s="11" t="s">
        <v>14</v>
      </c>
      <c r="C6" s="12" t="s">
        <v>18</v>
      </c>
      <c r="D6" s="15"/>
      <c r="E6" s="26"/>
      <c r="F6" s="16"/>
      <c r="G6" s="26">
        <f>ROUND(E6*(1+F6),2)</f>
        <v>0</v>
      </c>
      <c r="H6" s="17">
        <v>24</v>
      </c>
      <c r="I6" s="26">
        <f>ROUND(E6*H6,2)</f>
        <v>0</v>
      </c>
      <c r="J6" s="26">
        <f>ROUND(I6*(1+F6),2)</f>
        <v>0</v>
      </c>
    </row>
    <row r="7" spans="1:10" ht="26.1" customHeight="1" x14ac:dyDescent="0.2">
      <c r="A7" s="7">
        <v>2</v>
      </c>
      <c r="B7" s="11" t="s">
        <v>15</v>
      </c>
      <c r="C7" s="12" t="s">
        <v>19</v>
      </c>
      <c r="D7" s="15"/>
      <c r="E7" s="26"/>
      <c r="F7" s="16"/>
      <c r="G7" s="26">
        <f t="shared" ref="G7:G8" si="0">ROUND(E7*(1+F7),2)</f>
        <v>0</v>
      </c>
      <c r="H7" s="17">
        <v>24</v>
      </c>
      <c r="I7" s="26">
        <f>ROUND(E7*H7,2)</f>
        <v>0</v>
      </c>
      <c r="J7" s="26">
        <f>ROUND(I7*(1+F7),2)</f>
        <v>0</v>
      </c>
    </row>
    <row r="8" spans="1:10" ht="26.1" customHeight="1" x14ac:dyDescent="0.2">
      <c r="A8" s="7">
        <v>3</v>
      </c>
      <c r="B8" s="11" t="s">
        <v>16</v>
      </c>
      <c r="C8" s="12" t="s">
        <v>20</v>
      </c>
      <c r="D8" s="15"/>
      <c r="E8" s="26"/>
      <c r="F8" s="16"/>
      <c r="G8" s="26">
        <f t="shared" si="0"/>
        <v>0</v>
      </c>
      <c r="H8" s="17">
        <v>24</v>
      </c>
      <c r="I8" s="26">
        <f>ROUND(E8*H8,2)</f>
        <v>0</v>
      </c>
      <c r="J8" s="26">
        <f>ROUND(I8*(1+F8),2)</f>
        <v>0</v>
      </c>
    </row>
    <row r="9" spans="1:10" x14ac:dyDescent="0.2">
      <c r="B9" s="13"/>
      <c r="C9" s="13"/>
      <c r="D9" s="18"/>
      <c r="E9" s="18"/>
      <c r="F9" s="19"/>
      <c r="G9" s="20"/>
      <c r="H9" s="21" t="s">
        <v>4</v>
      </c>
      <c r="I9" s="27">
        <f>SUM(I6:I8)</f>
        <v>0</v>
      </c>
      <c r="J9" s="27">
        <f>SUM(J6:J8)</f>
        <v>0</v>
      </c>
    </row>
    <row r="11" spans="1:10" ht="15.75" x14ac:dyDescent="0.2">
      <c r="B11" s="9" t="s">
        <v>70</v>
      </c>
      <c r="C11" s="10"/>
      <c r="D11" s="1"/>
      <c r="E11" s="1"/>
      <c r="F11" s="1"/>
      <c r="G11" s="1"/>
      <c r="H11" s="1"/>
      <c r="I11" s="1"/>
      <c r="J11" s="1"/>
    </row>
    <row r="12" spans="1:10" ht="38.25" x14ac:dyDescent="0.2">
      <c r="A12" s="2" t="s">
        <v>0</v>
      </c>
      <c r="B12" s="3" t="s">
        <v>9</v>
      </c>
      <c r="C12" s="3" t="s">
        <v>10</v>
      </c>
      <c r="D12" s="3" t="s">
        <v>11</v>
      </c>
      <c r="E12" s="3" t="s">
        <v>17</v>
      </c>
      <c r="F12" s="3" t="s">
        <v>13</v>
      </c>
      <c r="G12" s="14" t="s">
        <v>1</v>
      </c>
      <c r="H12" s="14" t="s">
        <v>12</v>
      </c>
      <c r="I12" s="14" t="s">
        <v>2</v>
      </c>
      <c r="J12" s="14" t="s">
        <v>3</v>
      </c>
    </row>
    <row r="13" spans="1:10" ht="26.1" customHeight="1" x14ac:dyDescent="0.2">
      <c r="A13" s="7">
        <v>1</v>
      </c>
      <c r="B13" s="11" t="s">
        <v>21</v>
      </c>
      <c r="C13" s="12" t="s">
        <v>23</v>
      </c>
      <c r="D13" s="15"/>
      <c r="E13" s="26"/>
      <c r="F13" s="16"/>
      <c r="G13" s="26">
        <f>ROUND(E13*(1+F13),2)</f>
        <v>0</v>
      </c>
      <c r="H13" s="17">
        <v>24</v>
      </c>
      <c r="I13" s="26">
        <f>ROUND(E13*H13,2)</f>
        <v>0</v>
      </c>
      <c r="J13" s="26">
        <f>ROUND(I13*(1+F13),2)</f>
        <v>0</v>
      </c>
    </row>
    <row r="14" spans="1:10" ht="26.1" customHeight="1" x14ac:dyDescent="0.2">
      <c r="A14" s="7">
        <v>2</v>
      </c>
      <c r="B14" s="11" t="s">
        <v>22</v>
      </c>
      <c r="C14" s="12" t="s">
        <v>24</v>
      </c>
      <c r="D14" s="15"/>
      <c r="E14" s="26"/>
      <c r="F14" s="16"/>
      <c r="G14" s="26">
        <f t="shared" ref="G14:G15" si="1">ROUND(E14*(1+F14),2)</f>
        <v>0</v>
      </c>
      <c r="H14" s="17">
        <v>24</v>
      </c>
      <c r="I14" s="26">
        <f>ROUND(E14*H14,2)</f>
        <v>0</v>
      </c>
      <c r="J14" s="26">
        <f>ROUND(I14*(1+F14),2)</f>
        <v>0</v>
      </c>
    </row>
    <row r="15" spans="1:10" ht="26.1" customHeight="1" x14ac:dyDescent="0.2">
      <c r="A15" s="7">
        <v>3</v>
      </c>
      <c r="B15" s="11" t="s">
        <v>16</v>
      </c>
      <c r="C15" s="12" t="s">
        <v>20</v>
      </c>
      <c r="D15" s="15"/>
      <c r="E15" s="26"/>
      <c r="F15" s="16"/>
      <c r="G15" s="26">
        <f t="shared" si="1"/>
        <v>0</v>
      </c>
      <c r="H15" s="17">
        <v>24</v>
      </c>
      <c r="I15" s="26">
        <f>ROUND(E15*H15,2)</f>
        <v>0</v>
      </c>
      <c r="J15" s="26">
        <f>ROUND(I15*(1+F15),2)</f>
        <v>0</v>
      </c>
    </row>
    <row r="16" spans="1:10" x14ac:dyDescent="0.2">
      <c r="B16" s="13"/>
      <c r="C16" s="13"/>
      <c r="D16" s="18"/>
      <c r="E16" s="18"/>
      <c r="F16" s="19"/>
      <c r="G16" s="20"/>
      <c r="H16" s="21" t="s">
        <v>4</v>
      </c>
      <c r="I16" s="27">
        <f>SUM(I13:I15)</f>
        <v>0</v>
      </c>
      <c r="J16" s="27">
        <f>SUM(J13:J15)</f>
        <v>0</v>
      </c>
    </row>
    <row r="18" spans="1:10" ht="15.75" x14ac:dyDescent="0.2">
      <c r="B18" s="9" t="s">
        <v>71</v>
      </c>
      <c r="C18" s="10"/>
      <c r="D18" s="1"/>
      <c r="E18" s="1"/>
      <c r="F18" s="1"/>
      <c r="G18" s="1"/>
      <c r="H18" s="1"/>
      <c r="I18" s="1"/>
      <c r="J18" s="1"/>
    </row>
    <row r="19" spans="1:10" ht="38.25" x14ac:dyDescent="0.2">
      <c r="A19" s="2" t="s">
        <v>0</v>
      </c>
      <c r="B19" s="3" t="s">
        <v>9</v>
      </c>
      <c r="C19" s="3" t="s">
        <v>10</v>
      </c>
      <c r="D19" s="3" t="s">
        <v>11</v>
      </c>
      <c r="E19" s="3" t="s">
        <v>17</v>
      </c>
      <c r="F19" s="3" t="s">
        <v>13</v>
      </c>
      <c r="G19" s="14" t="s">
        <v>1</v>
      </c>
      <c r="H19" s="14" t="s">
        <v>12</v>
      </c>
      <c r="I19" s="14" t="s">
        <v>2</v>
      </c>
      <c r="J19" s="14" t="s">
        <v>3</v>
      </c>
    </row>
    <row r="20" spans="1:10" ht="26.1" customHeight="1" x14ac:dyDescent="0.2">
      <c r="A20" s="7">
        <v>1</v>
      </c>
      <c r="B20" s="11" t="s">
        <v>25</v>
      </c>
      <c r="C20" s="12" t="s">
        <v>42</v>
      </c>
      <c r="D20" s="15"/>
      <c r="E20" s="26"/>
      <c r="F20" s="16"/>
      <c r="G20" s="26">
        <f>ROUND(E20*(1+F20),2)</f>
        <v>0</v>
      </c>
      <c r="H20" s="17">
        <v>4</v>
      </c>
      <c r="I20" s="26">
        <f>ROUND(E20*H20,2)</f>
        <v>0</v>
      </c>
      <c r="J20" s="26">
        <f>ROUND(I20*(1+F20),2)</f>
        <v>0</v>
      </c>
    </row>
    <row r="21" spans="1:10" ht="26.1" customHeight="1" x14ac:dyDescent="0.2">
      <c r="A21" s="7">
        <v>2</v>
      </c>
      <c r="B21" s="11" t="s">
        <v>26</v>
      </c>
      <c r="C21" s="12" t="s">
        <v>27</v>
      </c>
      <c r="D21" s="15"/>
      <c r="E21" s="26"/>
      <c r="F21" s="16"/>
      <c r="G21" s="26">
        <f t="shared" ref="G21:G52" si="2">ROUND(E21*(1+F21),2)</f>
        <v>0</v>
      </c>
      <c r="H21" s="17">
        <v>4</v>
      </c>
      <c r="I21" s="26">
        <f>ROUND(E21*H21,2)</f>
        <v>0</v>
      </c>
      <c r="J21" s="26">
        <f>ROUND(I21*(1+F21),2)</f>
        <v>0</v>
      </c>
    </row>
    <row r="22" spans="1:10" ht="26.1" customHeight="1" x14ac:dyDescent="0.2">
      <c r="A22" s="7">
        <v>3</v>
      </c>
      <c r="B22" s="11" t="s">
        <v>28</v>
      </c>
      <c r="C22" s="12" t="s">
        <v>29</v>
      </c>
      <c r="D22" s="15"/>
      <c r="E22" s="26"/>
      <c r="F22" s="16"/>
      <c r="G22" s="26">
        <f t="shared" si="2"/>
        <v>0</v>
      </c>
      <c r="H22" s="17">
        <v>4</v>
      </c>
      <c r="I22" s="26">
        <f t="shared" ref="I22:I52" si="3">ROUND(E22*H22,2)</f>
        <v>0</v>
      </c>
      <c r="J22" s="26">
        <f t="shared" ref="J22:J52" si="4">ROUND(I22*(1+F22),2)</f>
        <v>0</v>
      </c>
    </row>
    <row r="23" spans="1:10" ht="26.1" customHeight="1" x14ac:dyDescent="0.2">
      <c r="A23" s="7">
        <v>4</v>
      </c>
      <c r="B23" s="11" t="s">
        <v>30</v>
      </c>
      <c r="C23" s="12" t="s">
        <v>31</v>
      </c>
      <c r="D23" s="15"/>
      <c r="E23" s="26"/>
      <c r="F23" s="16"/>
      <c r="G23" s="26">
        <f t="shared" si="2"/>
        <v>0</v>
      </c>
      <c r="H23" s="17">
        <v>4</v>
      </c>
      <c r="I23" s="26">
        <f t="shared" si="3"/>
        <v>0</v>
      </c>
      <c r="J23" s="26">
        <f t="shared" si="4"/>
        <v>0</v>
      </c>
    </row>
    <row r="24" spans="1:10" ht="26.1" customHeight="1" x14ac:dyDescent="0.2">
      <c r="A24" s="7">
        <v>5</v>
      </c>
      <c r="B24" s="11" t="s">
        <v>32</v>
      </c>
      <c r="C24" s="12" t="s">
        <v>33</v>
      </c>
      <c r="D24" s="15"/>
      <c r="E24" s="26"/>
      <c r="F24" s="16"/>
      <c r="G24" s="26">
        <f t="shared" si="2"/>
        <v>0</v>
      </c>
      <c r="H24" s="17">
        <v>4</v>
      </c>
      <c r="I24" s="26">
        <f t="shared" si="3"/>
        <v>0</v>
      </c>
      <c r="J24" s="26">
        <f t="shared" si="4"/>
        <v>0</v>
      </c>
    </row>
    <row r="25" spans="1:10" ht="26.1" customHeight="1" x14ac:dyDescent="0.2">
      <c r="A25" s="7">
        <v>6</v>
      </c>
      <c r="B25" s="11" t="s">
        <v>34</v>
      </c>
      <c r="C25" s="12" t="s">
        <v>35</v>
      </c>
      <c r="D25" s="15"/>
      <c r="E25" s="26"/>
      <c r="F25" s="16"/>
      <c r="G25" s="26">
        <f t="shared" si="2"/>
        <v>0</v>
      </c>
      <c r="H25" s="17">
        <v>4</v>
      </c>
      <c r="I25" s="26">
        <f t="shared" si="3"/>
        <v>0</v>
      </c>
      <c r="J25" s="26">
        <f t="shared" si="4"/>
        <v>0</v>
      </c>
    </row>
    <row r="26" spans="1:10" ht="26.1" customHeight="1" x14ac:dyDescent="0.2">
      <c r="A26" s="7">
        <v>7</v>
      </c>
      <c r="B26" s="11" t="s">
        <v>36</v>
      </c>
      <c r="C26" s="12" t="s">
        <v>27</v>
      </c>
      <c r="D26" s="15"/>
      <c r="E26" s="26"/>
      <c r="F26" s="16"/>
      <c r="G26" s="26">
        <f t="shared" si="2"/>
        <v>0</v>
      </c>
      <c r="H26" s="17">
        <v>4</v>
      </c>
      <c r="I26" s="26">
        <f t="shared" si="3"/>
        <v>0</v>
      </c>
      <c r="J26" s="26">
        <f t="shared" si="4"/>
        <v>0</v>
      </c>
    </row>
    <row r="27" spans="1:10" ht="26.1" customHeight="1" x14ac:dyDescent="0.2">
      <c r="A27" s="7">
        <v>8</v>
      </c>
      <c r="B27" s="11" t="s">
        <v>37</v>
      </c>
      <c r="C27" s="12" t="s">
        <v>27</v>
      </c>
      <c r="D27" s="15"/>
      <c r="E27" s="26"/>
      <c r="F27" s="16"/>
      <c r="G27" s="26">
        <f t="shared" si="2"/>
        <v>0</v>
      </c>
      <c r="H27" s="17">
        <v>4</v>
      </c>
      <c r="I27" s="26">
        <f t="shared" si="3"/>
        <v>0</v>
      </c>
      <c r="J27" s="26">
        <f t="shared" si="4"/>
        <v>0</v>
      </c>
    </row>
    <row r="28" spans="1:10" ht="26.1" customHeight="1" x14ac:dyDescent="0.2">
      <c r="A28" s="7">
        <v>9</v>
      </c>
      <c r="B28" s="11" t="s">
        <v>38</v>
      </c>
      <c r="C28" s="12" t="s">
        <v>39</v>
      </c>
      <c r="D28" s="15"/>
      <c r="E28" s="26"/>
      <c r="F28" s="16"/>
      <c r="G28" s="26">
        <f t="shared" si="2"/>
        <v>0</v>
      </c>
      <c r="H28" s="17">
        <v>4</v>
      </c>
      <c r="I28" s="26">
        <f t="shared" si="3"/>
        <v>0</v>
      </c>
      <c r="J28" s="26">
        <f t="shared" si="4"/>
        <v>0</v>
      </c>
    </row>
    <row r="29" spans="1:10" ht="26.1" customHeight="1" x14ac:dyDescent="0.2">
      <c r="A29" s="7">
        <v>10</v>
      </c>
      <c r="B29" s="11" t="s">
        <v>40</v>
      </c>
      <c r="C29" s="12" t="s">
        <v>41</v>
      </c>
      <c r="D29" s="15"/>
      <c r="E29" s="26"/>
      <c r="F29" s="16"/>
      <c r="G29" s="26">
        <f t="shared" si="2"/>
        <v>0</v>
      </c>
      <c r="H29" s="17">
        <v>4</v>
      </c>
      <c r="I29" s="26">
        <f t="shared" si="3"/>
        <v>0</v>
      </c>
      <c r="J29" s="26">
        <f t="shared" si="4"/>
        <v>0</v>
      </c>
    </row>
    <row r="30" spans="1:10" ht="26.1" customHeight="1" x14ac:dyDescent="0.2">
      <c r="A30" s="7">
        <v>11</v>
      </c>
      <c r="B30" s="11" t="s">
        <v>43</v>
      </c>
      <c r="C30" s="12" t="s">
        <v>44</v>
      </c>
      <c r="D30" s="15"/>
      <c r="E30" s="26"/>
      <c r="F30" s="16"/>
      <c r="G30" s="26">
        <f t="shared" si="2"/>
        <v>0</v>
      </c>
      <c r="H30" s="17">
        <v>4</v>
      </c>
      <c r="I30" s="26">
        <f t="shared" si="3"/>
        <v>0</v>
      </c>
      <c r="J30" s="26">
        <f t="shared" si="4"/>
        <v>0</v>
      </c>
    </row>
    <row r="31" spans="1:10" ht="26.1" customHeight="1" x14ac:dyDescent="0.2">
      <c r="A31" s="7">
        <v>12</v>
      </c>
      <c r="B31" s="11" t="s">
        <v>45</v>
      </c>
      <c r="C31" s="12" t="s">
        <v>46</v>
      </c>
      <c r="D31" s="15"/>
      <c r="E31" s="26"/>
      <c r="F31" s="16"/>
      <c r="G31" s="26">
        <f t="shared" si="2"/>
        <v>0</v>
      </c>
      <c r="H31" s="17">
        <v>4</v>
      </c>
      <c r="I31" s="26">
        <f t="shared" si="3"/>
        <v>0</v>
      </c>
      <c r="J31" s="26">
        <f t="shared" si="4"/>
        <v>0</v>
      </c>
    </row>
    <row r="32" spans="1:10" ht="26.1" customHeight="1" x14ac:dyDescent="0.2">
      <c r="A32" s="7">
        <v>13</v>
      </c>
      <c r="B32" s="11" t="s">
        <v>47</v>
      </c>
      <c r="C32" s="12" t="s">
        <v>27</v>
      </c>
      <c r="D32" s="15"/>
      <c r="E32" s="26"/>
      <c r="F32" s="16"/>
      <c r="G32" s="26">
        <f t="shared" si="2"/>
        <v>0</v>
      </c>
      <c r="H32" s="17">
        <v>4</v>
      </c>
      <c r="I32" s="26">
        <f t="shared" si="3"/>
        <v>0</v>
      </c>
      <c r="J32" s="26">
        <f t="shared" si="4"/>
        <v>0</v>
      </c>
    </row>
    <row r="33" spans="1:10" ht="26.1" customHeight="1" x14ac:dyDescent="0.2">
      <c r="A33" s="7">
        <v>14</v>
      </c>
      <c r="B33" s="11" t="s">
        <v>49</v>
      </c>
      <c r="C33" s="12" t="s">
        <v>31</v>
      </c>
      <c r="D33" s="15"/>
      <c r="E33" s="26"/>
      <c r="F33" s="16"/>
      <c r="G33" s="26">
        <f t="shared" si="2"/>
        <v>0</v>
      </c>
      <c r="H33" s="17">
        <v>4</v>
      </c>
      <c r="I33" s="26">
        <f t="shared" si="3"/>
        <v>0</v>
      </c>
      <c r="J33" s="26">
        <f t="shared" si="4"/>
        <v>0</v>
      </c>
    </row>
    <row r="34" spans="1:10" ht="26.1" customHeight="1" x14ac:dyDescent="0.2">
      <c r="A34" s="7">
        <v>15</v>
      </c>
      <c r="B34" s="11" t="s">
        <v>50</v>
      </c>
      <c r="C34" s="12" t="s">
        <v>51</v>
      </c>
      <c r="D34" s="15"/>
      <c r="E34" s="26"/>
      <c r="F34" s="16"/>
      <c r="G34" s="26">
        <f t="shared" si="2"/>
        <v>0</v>
      </c>
      <c r="H34" s="17">
        <v>4</v>
      </c>
      <c r="I34" s="26">
        <f t="shared" si="3"/>
        <v>0</v>
      </c>
      <c r="J34" s="26">
        <f t="shared" si="4"/>
        <v>0</v>
      </c>
    </row>
    <row r="35" spans="1:10" ht="26.1" customHeight="1" x14ac:dyDescent="0.2">
      <c r="A35" s="7">
        <v>16</v>
      </c>
      <c r="B35" s="11" t="s">
        <v>52</v>
      </c>
      <c r="C35" s="12" t="s">
        <v>51</v>
      </c>
      <c r="D35" s="15"/>
      <c r="E35" s="26"/>
      <c r="F35" s="16"/>
      <c r="G35" s="26">
        <f t="shared" si="2"/>
        <v>0</v>
      </c>
      <c r="H35" s="17">
        <v>4</v>
      </c>
      <c r="I35" s="26">
        <f t="shared" si="3"/>
        <v>0</v>
      </c>
      <c r="J35" s="26">
        <f t="shared" si="4"/>
        <v>0</v>
      </c>
    </row>
    <row r="36" spans="1:10" ht="26.1" customHeight="1" x14ac:dyDescent="0.2">
      <c r="A36" s="7">
        <v>17</v>
      </c>
      <c r="B36" s="11" t="s">
        <v>53</v>
      </c>
      <c r="C36" s="12" t="s">
        <v>51</v>
      </c>
      <c r="D36" s="15"/>
      <c r="E36" s="26"/>
      <c r="F36" s="16"/>
      <c r="G36" s="26">
        <f t="shared" si="2"/>
        <v>0</v>
      </c>
      <c r="H36" s="17">
        <v>4</v>
      </c>
      <c r="I36" s="26">
        <f t="shared" si="3"/>
        <v>0</v>
      </c>
      <c r="J36" s="26">
        <f t="shared" si="4"/>
        <v>0</v>
      </c>
    </row>
    <row r="37" spans="1:10" ht="26.1" customHeight="1" x14ac:dyDescent="0.2">
      <c r="A37" s="7">
        <v>18</v>
      </c>
      <c r="B37" s="11" t="s">
        <v>54</v>
      </c>
      <c r="C37" s="12" t="s">
        <v>51</v>
      </c>
      <c r="D37" s="15"/>
      <c r="E37" s="26"/>
      <c r="F37" s="16"/>
      <c r="G37" s="26">
        <f t="shared" si="2"/>
        <v>0</v>
      </c>
      <c r="H37" s="17">
        <v>4</v>
      </c>
      <c r="I37" s="26">
        <f t="shared" si="3"/>
        <v>0</v>
      </c>
      <c r="J37" s="26">
        <f t="shared" si="4"/>
        <v>0</v>
      </c>
    </row>
    <row r="38" spans="1:10" ht="26.1" customHeight="1" x14ac:dyDescent="0.2">
      <c r="A38" s="7">
        <v>19</v>
      </c>
      <c r="B38" s="11" t="s">
        <v>55</v>
      </c>
      <c r="C38" s="12" t="s">
        <v>51</v>
      </c>
      <c r="D38" s="15"/>
      <c r="E38" s="26"/>
      <c r="F38" s="16"/>
      <c r="G38" s="26">
        <f t="shared" si="2"/>
        <v>0</v>
      </c>
      <c r="H38" s="17">
        <v>4</v>
      </c>
      <c r="I38" s="26">
        <f t="shared" si="3"/>
        <v>0</v>
      </c>
      <c r="J38" s="26">
        <f t="shared" si="4"/>
        <v>0</v>
      </c>
    </row>
    <row r="39" spans="1:10" ht="26.1" customHeight="1" x14ac:dyDescent="0.2">
      <c r="A39" s="7">
        <v>20</v>
      </c>
      <c r="B39" s="11" t="s">
        <v>56</v>
      </c>
      <c r="C39" s="12" t="s">
        <v>51</v>
      </c>
      <c r="D39" s="15"/>
      <c r="E39" s="26"/>
      <c r="F39" s="16"/>
      <c r="G39" s="26">
        <f t="shared" si="2"/>
        <v>0</v>
      </c>
      <c r="H39" s="17">
        <v>4</v>
      </c>
      <c r="I39" s="26">
        <f t="shared" si="3"/>
        <v>0</v>
      </c>
      <c r="J39" s="26">
        <f t="shared" si="4"/>
        <v>0</v>
      </c>
    </row>
    <row r="40" spans="1:10" ht="26.1" customHeight="1" x14ac:dyDescent="0.2">
      <c r="A40" s="7">
        <v>21</v>
      </c>
      <c r="B40" s="11" t="s">
        <v>57</v>
      </c>
      <c r="C40" s="12" t="s">
        <v>51</v>
      </c>
      <c r="D40" s="15"/>
      <c r="E40" s="26"/>
      <c r="F40" s="16"/>
      <c r="G40" s="26">
        <f t="shared" si="2"/>
        <v>0</v>
      </c>
      <c r="H40" s="17">
        <v>4</v>
      </c>
      <c r="I40" s="26">
        <f t="shared" si="3"/>
        <v>0</v>
      </c>
      <c r="J40" s="26">
        <f t="shared" si="4"/>
        <v>0</v>
      </c>
    </row>
    <row r="41" spans="1:10" ht="26.1" customHeight="1" x14ac:dyDescent="0.2">
      <c r="A41" s="7">
        <v>22</v>
      </c>
      <c r="B41" s="11" t="s">
        <v>58</v>
      </c>
      <c r="C41" s="12" t="s">
        <v>51</v>
      </c>
      <c r="D41" s="15"/>
      <c r="E41" s="26"/>
      <c r="F41" s="16"/>
      <c r="G41" s="26">
        <f t="shared" si="2"/>
        <v>0</v>
      </c>
      <c r="H41" s="17">
        <v>4</v>
      </c>
      <c r="I41" s="26">
        <f t="shared" si="3"/>
        <v>0</v>
      </c>
      <c r="J41" s="26">
        <f t="shared" si="4"/>
        <v>0</v>
      </c>
    </row>
    <row r="42" spans="1:10" ht="26.1" customHeight="1" x14ac:dyDescent="0.2">
      <c r="A42" s="7">
        <v>23</v>
      </c>
      <c r="B42" s="11" t="s">
        <v>59</v>
      </c>
      <c r="C42" s="12" t="s">
        <v>51</v>
      </c>
      <c r="D42" s="15"/>
      <c r="E42" s="26"/>
      <c r="F42" s="16"/>
      <c r="G42" s="26">
        <f t="shared" si="2"/>
        <v>0</v>
      </c>
      <c r="H42" s="17">
        <v>4</v>
      </c>
      <c r="I42" s="26">
        <f t="shared" si="3"/>
        <v>0</v>
      </c>
      <c r="J42" s="26">
        <f t="shared" si="4"/>
        <v>0</v>
      </c>
    </row>
    <row r="43" spans="1:10" ht="26.1" customHeight="1" x14ac:dyDescent="0.2">
      <c r="A43" s="7">
        <v>24</v>
      </c>
      <c r="B43" s="11" t="s">
        <v>60</v>
      </c>
      <c r="C43" s="12" t="s">
        <v>51</v>
      </c>
      <c r="D43" s="15"/>
      <c r="E43" s="26"/>
      <c r="F43" s="16"/>
      <c r="G43" s="26">
        <f t="shared" si="2"/>
        <v>0</v>
      </c>
      <c r="H43" s="17">
        <v>4</v>
      </c>
      <c r="I43" s="26">
        <f t="shared" si="3"/>
        <v>0</v>
      </c>
      <c r="J43" s="26">
        <f t="shared" si="4"/>
        <v>0</v>
      </c>
    </row>
    <row r="44" spans="1:10" ht="26.1" customHeight="1" x14ac:dyDescent="0.2">
      <c r="A44" s="7">
        <v>25</v>
      </c>
      <c r="B44" s="11" t="s">
        <v>61</v>
      </c>
      <c r="C44" s="12" t="s">
        <v>51</v>
      </c>
      <c r="D44" s="15"/>
      <c r="E44" s="26"/>
      <c r="F44" s="16"/>
      <c r="G44" s="26">
        <f t="shared" si="2"/>
        <v>0</v>
      </c>
      <c r="H44" s="17">
        <v>4</v>
      </c>
      <c r="I44" s="26">
        <f t="shared" si="3"/>
        <v>0</v>
      </c>
      <c r="J44" s="26">
        <f t="shared" si="4"/>
        <v>0</v>
      </c>
    </row>
    <row r="45" spans="1:10" ht="26.1" customHeight="1" x14ac:dyDescent="0.2">
      <c r="A45" s="7">
        <v>26</v>
      </c>
      <c r="B45" s="11" t="s">
        <v>62</v>
      </c>
      <c r="C45" s="12" t="s">
        <v>51</v>
      </c>
      <c r="D45" s="15"/>
      <c r="E45" s="26"/>
      <c r="F45" s="16"/>
      <c r="G45" s="26">
        <f t="shared" si="2"/>
        <v>0</v>
      </c>
      <c r="H45" s="17">
        <v>4</v>
      </c>
      <c r="I45" s="26">
        <f t="shared" si="3"/>
        <v>0</v>
      </c>
      <c r="J45" s="26">
        <f t="shared" si="4"/>
        <v>0</v>
      </c>
    </row>
    <row r="46" spans="1:10" ht="26.1" customHeight="1" x14ac:dyDescent="0.2">
      <c r="A46" s="7">
        <v>27</v>
      </c>
      <c r="B46" s="11" t="s">
        <v>63</v>
      </c>
      <c r="C46" s="12" t="s">
        <v>51</v>
      </c>
      <c r="D46" s="15"/>
      <c r="E46" s="26"/>
      <c r="F46" s="16"/>
      <c r="G46" s="26">
        <f t="shared" si="2"/>
        <v>0</v>
      </c>
      <c r="H46" s="17">
        <v>4</v>
      </c>
      <c r="I46" s="26">
        <f t="shared" si="3"/>
        <v>0</v>
      </c>
      <c r="J46" s="26">
        <f t="shared" si="4"/>
        <v>0</v>
      </c>
    </row>
    <row r="47" spans="1:10" ht="30" customHeight="1" x14ac:dyDescent="0.2">
      <c r="A47" s="7">
        <v>28</v>
      </c>
      <c r="B47" s="11" t="s">
        <v>64</v>
      </c>
      <c r="C47" s="12" t="s">
        <v>51</v>
      </c>
      <c r="D47" s="15"/>
      <c r="E47" s="26"/>
      <c r="F47" s="16"/>
      <c r="G47" s="26">
        <f t="shared" si="2"/>
        <v>0</v>
      </c>
      <c r="H47" s="17">
        <v>4</v>
      </c>
      <c r="I47" s="26">
        <f t="shared" si="3"/>
        <v>0</v>
      </c>
      <c r="J47" s="26">
        <f t="shared" si="4"/>
        <v>0</v>
      </c>
    </row>
    <row r="48" spans="1:10" ht="26.1" customHeight="1" x14ac:dyDescent="0.2">
      <c r="A48" s="7">
        <v>29</v>
      </c>
      <c r="B48" s="11" t="s">
        <v>65</v>
      </c>
      <c r="C48" s="12" t="s">
        <v>51</v>
      </c>
      <c r="D48" s="15"/>
      <c r="E48" s="26"/>
      <c r="F48" s="16"/>
      <c r="G48" s="26">
        <f t="shared" si="2"/>
        <v>0</v>
      </c>
      <c r="H48" s="17">
        <v>4</v>
      </c>
      <c r="I48" s="26">
        <f t="shared" si="3"/>
        <v>0</v>
      </c>
      <c r="J48" s="26">
        <f t="shared" si="4"/>
        <v>0</v>
      </c>
    </row>
    <row r="49" spans="1:10" ht="26.1" customHeight="1" x14ac:dyDescent="0.2">
      <c r="A49" s="7">
        <v>30</v>
      </c>
      <c r="B49" s="11" t="s">
        <v>66</v>
      </c>
      <c r="C49" s="12" t="s">
        <v>51</v>
      </c>
      <c r="D49" s="15"/>
      <c r="E49" s="26"/>
      <c r="F49" s="16"/>
      <c r="G49" s="26">
        <f t="shared" si="2"/>
        <v>0</v>
      </c>
      <c r="H49" s="17">
        <v>4</v>
      </c>
      <c r="I49" s="26">
        <f t="shared" si="3"/>
        <v>0</v>
      </c>
      <c r="J49" s="26">
        <f t="shared" si="4"/>
        <v>0</v>
      </c>
    </row>
    <row r="50" spans="1:10" ht="26.1" customHeight="1" x14ac:dyDescent="0.2">
      <c r="A50" s="7">
        <v>31</v>
      </c>
      <c r="B50" s="11" t="s">
        <v>67</v>
      </c>
      <c r="C50" s="12" t="s">
        <v>29</v>
      </c>
      <c r="D50" s="15"/>
      <c r="E50" s="26"/>
      <c r="F50" s="16"/>
      <c r="G50" s="26">
        <f t="shared" si="2"/>
        <v>0</v>
      </c>
      <c r="H50" s="17">
        <v>4</v>
      </c>
      <c r="I50" s="26">
        <f t="shared" si="3"/>
        <v>0</v>
      </c>
      <c r="J50" s="26">
        <f t="shared" si="4"/>
        <v>0</v>
      </c>
    </row>
    <row r="51" spans="1:10" ht="26.1" customHeight="1" x14ac:dyDescent="0.2">
      <c r="A51" s="7">
        <v>32</v>
      </c>
      <c r="B51" s="11" t="s">
        <v>68</v>
      </c>
      <c r="C51" s="12" t="s">
        <v>29</v>
      </c>
      <c r="D51" s="15"/>
      <c r="E51" s="26"/>
      <c r="F51" s="16"/>
      <c r="G51" s="26">
        <f t="shared" si="2"/>
        <v>0</v>
      </c>
      <c r="H51" s="17">
        <v>4</v>
      </c>
      <c r="I51" s="26">
        <f t="shared" si="3"/>
        <v>0</v>
      </c>
      <c r="J51" s="26">
        <f t="shared" si="4"/>
        <v>0</v>
      </c>
    </row>
    <row r="52" spans="1:10" ht="26.1" customHeight="1" x14ac:dyDescent="0.2">
      <c r="A52" s="7">
        <v>33</v>
      </c>
      <c r="B52" s="11" t="s">
        <v>48</v>
      </c>
      <c r="C52" s="12" t="s">
        <v>20</v>
      </c>
      <c r="D52" s="15"/>
      <c r="E52" s="26"/>
      <c r="F52" s="16"/>
      <c r="G52" s="26">
        <f t="shared" si="2"/>
        <v>0</v>
      </c>
      <c r="H52" s="17">
        <v>4</v>
      </c>
      <c r="I52" s="26">
        <f t="shared" si="3"/>
        <v>0</v>
      </c>
      <c r="J52" s="26">
        <f t="shared" si="4"/>
        <v>0</v>
      </c>
    </row>
    <row r="53" spans="1:10" x14ac:dyDescent="0.2">
      <c r="B53" s="13"/>
      <c r="C53" s="13"/>
      <c r="D53" s="18"/>
      <c r="E53" s="18"/>
      <c r="F53" s="19"/>
      <c r="G53" s="20"/>
      <c r="H53" s="21" t="s">
        <v>4</v>
      </c>
      <c r="I53" s="27">
        <f>SUM(I20:I52)</f>
        <v>0</v>
      </c>
      <c r="J53" s="27">
        <f>SUM(J20:J52)</f>
        <v>0</v>
      </c>
    </row>
    <row r="55" spans="1:10" ht="15.75" x14ac:dyDescent="0.2">
      <c r="B55" s="9" t="s">
        <v>73</v>
      </c>
      <c r="C55" s="10"/>
      <c r="D55" s="1"/>
      <c r="E55" s="1"/>
      <c r="F55" s="1"/>
      <c r="G55" s="1"/>
      <c r="H55" s="1"/>
      <c r="I55" s="1"/>
      <c r="J55" s="1"/>
    </row>
    <row r="56" spans="1:10" ht="38.25" x14ac:dyDescent="0.2">
      <c r="A56" s="2" t="s">
        <v>0</v>
      </c>
      <c r="B56" s="3" t="s">
        <v>9</v>
      </c>
      <c r="C56" s="3" t="s">
        <v>10</v>
      </c>
      <c r="D56" s="3" t="s">
        <v>11</v>
      </c>
      <c r="E56" s="3" t="s">
        <v>17</v>
      </c>
      <c r="F56" s="3" t="s">
        <v>13</v>
      </c>
      <c r="G56" s="14" t="s">
        <v>1</v>
      </c>
      <c r="H56" s="14" t="s">
        <v>12</v>
      </c>
      <c r="I56" s="14" t="s">
        <v>2</v>
      </c>
      <c r="J56" s="14" t="s">
        <v>3</v>
      </c>
    </row>
    <row r="57" spans="1:10" ht="26.1" customHeight="1" x14ac:dyDescent="0.2">
      <c r="A57" s="7">
        <v>1</v>
      </c>
      <c r="B57" s="11" t="s">
        <v>48</v>
      </c>
      <c r="C57" s="12" t="s">
        <v>20</v>
      </c>
      <c r="D57" s="15"/>
      <c r="E57" s="26"/>
      <c r="F57" s="16"/>
      <c r="G57" s="26">
        <f t="shared" ref="G57" si="5">ROUND(E57*(1+F57),2)</f>
        <v>0</v>
      </c>
      <c r="H57" s="17">
        <v>10</v>
      </c>
      <c r="I57" s="26">
        <f>ROUND(E57*H57,2)</f>
        <v>0</v>
      </c>
      <c r="J57" s="26">
        <f>ROUND(I57*(1+F57),2)</f>
        <v>0</v>
      </c>
    </row>
    <row r="58" spans="1:10" x14ac:dyDescent="0.2">
      <c r="B58" s="13"/>
      <c r="C58" s="13"/>
      <c r="D58" s="18"/>
      <c r="E58" s="18"/>
      <c r="F58" s="19"/>
      <c r="G58" s="20"/>
      <c r="H58" s="21" t="s">
        <v>4</v>
      </c>
      <c r="I58" s="27">
        <f>SUM(I57:I57)</f>
        <v>0</v>
      </c>
      <c r="J58" s="27">
        <f>SUM(J57:J57)</f>
        <v>0</v>
      </c>
    </row>
    <row r="65" spans="8:10" x14ac:dyDescent="0.2">
      <c r="H65" s="23" t="s">
        <v>7</v>
      </c>
      <c r="I65" s="23"/>
      <c r="J65" s="23"/>
    </row>
    <row r="66" spans="8:10" x14ac:dyDescent="0.2">
      <c r="H66" s="24" t="s">
        <v>5</v>
      </c>
      <c r="I66" s="24"/>
      <c r="J66" s="24"/>
    </row>
  </sheetData>
  <sheetProtection algorithmName="SHA-512" hashValue="YRmJuBAeqZTkhvoLrNHFPMR8HwUZKY0YZfIYqSFCdZmiLh6fx0NIMhh12KHnjBfW9BtAsktC90pEU3Wic9d3QQ==" saltValue="aY1w6QwQ380EJVPIpukUiA==" spinCount="100000" sheet="1" objects="1" scenarios="1" formatCells="0" formatColumns="0" formatRows="0"/>
  <mergeCells count="4">
    <mergeCell ref="G1:J2"/>
    <mergeCell ref="H65:J65"/>
    <mergeCell ref="H66:J66"/>
    <mergeCell ref="B1:F2"/>
  </mergeCells>
  <phoneticPr fontId="6" type="noConversion"/>
  <dataValidations count="1">
    <dataValidation type="list" allowBlank="1" showErrorMessage="1" sqref="H6:H8 H13:H15 H20:H52 H57" xr:uid="{00000000-0002-0000-0000-000000000000}">
      <formula1>stawkaVAT</formula1>
      <formula2>0</formula2>
    </dataValidation>
  </dataValidations>
  <pageMargins left="0.39370078740157483" right="0.39370078740157483" top="0.39370078740157483" bottom="0.39370078740157483" header="0" footer="0"/>
  <pageSetup paperSize="9" scale="52" firstPageNumber="0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4" t="s">
        <v>6</v>
      </c>
    </row>
    <row r="3" spans="1:1" x14ac:dyDescent="0.2">
      <c r="A3" s="5"/>
    </row>
    <row r="4" spans="1:1" x14ac:dyDescent="0.2">
      <c r="A4" s="6">
        <v>0</v>
      </c>
    </row>
    <row r="5" spans="1:1" x14ac:dyDescent="0.2">
      <c r="A5" s="6">
        <v>0.03</v>
      </c>
    </row>
    <row r="6" spans="1:1" x14ac:dyDescent="0.2">
      <c r="A6" s="6">
        <v>0.08</v>
      </c>
    </row>
    <row r="7" spans="1:1" x14ac:dyDescent="0.2">
      <c r="A7" s="6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ZPU 20-2020</vt:lpstr>
      <vt:lpstr> </vt:lpstr>
      <vt:lpstr>'ZPU 20-2020'!Obszar_wydruku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Joanna Balcerak</cp:lastModifiedBy>
  <cp:lastPrinted>2020-10-27T08:54:24Z</cp:lastPrinted>
  <dcterms:created xsi:type="dcterms:W3CDTF">2020-10-26T13:55:46Z</dcterms:created>
  <dcterms:modified xsi:type="dcterms:W3CDTF">2020-12-14T07:11:13Z</dcterms:modified>
</cp:coreProperties>
</file>