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malgorzata.bauer\Desktop\Zamówienia\Zamówienia BZP\POSTĘPOWANIA\Powyżej 30.000 EURO\2020\48.2020 Implanty do chirurgii kończyny górnej i dolnej\na stronę\"/>
    </mc:Choice>
  </mc:AlternateContent>
  <xr:revisionPtr revIDLastSave="0" documentId="13_ncr:1_{BB86DC91-3728-427A-B2C4-F5DA795CAE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kiet nr 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K9" i="1" l="1"/>
  <c r="I9" i="1"/>
  <c r="K8" i="1"/>
  <c r="I8" i="1"/>
  <c r="K7" i="1"/>
  <c r="L7" i="1" s="1"/>
  <c r="L10" i="1" s="1"/>
  <c r="I7" i="1"/>
  <c r="K10" i="1" l="1"/>
</calcChain>
</file>

<file path=xl/sharedStrings.xml><?xml version="1.0" encoding="utf-8"?>
<sst xmlns="http://schemas.openxmlformats.org/spreadsheetml/2006/main" count="23" uniqueCount="21">
  <si>
    <t>Opis przedmiotu zamówienia</t>
  </si>
  <si>
    <t>J.m.</t>
  </si>
  <si>
    <t>Ilość</t>
  </si>
  <si>
    <t>Cena jednostkowa brutto</t>
  </si>
  <si>
    <t>Wartość netto</t>
  </si>
  <si>
    <t>szt.</t>
  </si>
  <si>
    <t>L.p.</t>
  </si>
  <si>
    <t>System</t>
  </si>
  <si>
    <t>System do stabilizacji transpedikularnej piersiowo-lędźwiowej kręgosłupa</t>
  </si>
  <si>
    <t xml:space="preserve">  Cena jednostkowa netto  </t>
  </si>
  <si>
    <t>Podatek Vat
 (%)</t>
  </si>
  <si>
    <t xml:space="preserve">    System do stabilizacji transpedikularnej piersiowo-lędźwiowej kręgosłupa</t>
  </si>
  <si>
    <t xml:space="preserve"> Śruby jednoosiowe i wieloosiowe (tulipanowe o konikalnym trzonie, gwintowane na całej długości), nie wymagające gwintowania, o podwójnym gwincie , 
w zestawie narzędzi klucz dynamometryczny. 
Implanty trwale oznakowane, otwarte od góry (z punktu widzenia operatora), tytanowe </t>
  </si>
  <si>
    <t>średn.śrub od 4,35 -7,5 mm, 
dł. śrub od 30 - 60 mm
wys. głowy śruby 14 mm
wys. głowy śruby powyżej pręta 3.99 mm</t>
  </si>
  <si>
    <t>blokery</t>
  </si>
  <si>
    <t>dł. od 30 - 480 mm</t>
  </si>
  <si>
    <t>Pręty z możliwością docinania do pożądanego rozmiaru,
tytanowe</t>
  </si>
  <si>
    <t xml:space="preserve">śred. 5.5 mm. </t>
  </si>
  <si>
    <t>RAZEM</t>
  </si>
  <si>
    <t>Pakiet nr 3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</si>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</sst>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7.5"/>
      <color indexed="8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b/>
      <sz val="7.5"/>
      <name val="Calibri"/>
      <family val="2"/>
      <charset val="238"/>
    </font>
    <font>
      <sz val="7.5"/>
      <color indexed="8"/>
      <name val="Calibri"/>
      <family val="2"/>
      <charset val="238"/>
    </font>
    <font>
      <b/>
      <sz val="7.5"/>
      <color indexed="63"/>
      <name val="Calibri"/>
      <family val="2"/>
      <charset val="238"/>
    </font>
    <font>
      <b/>
      <sz val="7.5"/>
      <color indexed="8"/>
      <name val="Calibri"/>
      <family val="2"/>
      <charset val="238"/>
    </font>
    <font>
      <sz val="7.5"/>
      <name val="Calibri"/>
      <family val="2"/>
      <charset val="238"/>
    </font>
    <font>
      <b/>
      <sz val="7.5"/>
      <color rgb="FF000000"/>
      <name val="Calibri"/>
      <family val="2"/>
      <charset val="238"/>
    </font>
    <font>
      <b/>
      <sz val="9"/>
      <name val="Calibri"/>
      <family val="2"/>
      <charset val="238"/>
    </font>
    <font>
      <sz val="7.5"/>
      <color rgb="FF000000"/>
      <name val="Calibri"/>
      <family val="2"/>
      <charset val="238"/>
    </font>
    <font>
      <sz val="7.5"/>
      <color theme="1"/>
      <name val="Calibri"/>
      <family val="2"/>
      <charset val="238"/>
    </font>
    <font>
      <sz val="7.5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top" textRotation="90" wrapText="1"/>
    </xf>
    <xf numFmtId="0" fontId="3" fillId="3" borderId="0" xfId="1" applyFont="1" applyFill="1" applyBorder="1" applyAlignment="1">
      <alignment horizontal="left" vertical="top" wrapText="1"/>
    </xf>
    <xf numFmtId="0" fontId="4" fillId="0" borderId="0" xfId="0" applyFont="1"/>
    <xf numFmtId="3" fontId="5" fillId="3" borderId="0" xfId="1" applyNumberFormat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left" vertical="center"/>
    </xf>
    <xf numFmtId="44" fontId="4" fillId="0" borderId="0" xfId="0" applyNumberFormat="1" applyFont="1" applyAlignment="1">
      <alignment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 textRotation="90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5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3" fontId="4" fillId="5" borderId="0" xfId="0" applyNumberFormat="1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4" fontId="3" fillId="0" borderId="9" xfId="0" applyNumberFormat="1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0" fillId="7" borderId="11" xfId="0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 vertical="center"/>
    </xf>
    <xf numFmtId="44" fontId="7" fillId="7" borderId="11" xfId="0" applyNumberFormat="1" applyFont="1" applyFill="1" applyBorder="1" applyAlignment="1">
      <alignment horizontal="center" vertical="center" wrapText="1"/>
    </xf>
    <xf numFmtId="164" fontId="12" fillId="8" borderId="2" xfId="0" applyNumberFormat="1" applyFont="1" applyFill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7" borderId="12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/>
    </xf>
    <xf numFmtId="44" fontId="7" fillId="7" borderId="1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vertical="center"/>
    </xf>
    <xf numFmtId="0" fontId="13" fillId="5" borderId="13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  <xf numFmtId="44" fontId="4" fillId="5" borderId="13" xfId="0" applyNumberFormat="1" applyFont="1" applyFill="1" applyBorder="1" applyAlignment="1">
      <alignment vertical="center"/>
    </xf>
    <xf numFmtId="164" fontId="12" fillId="5" borderId="1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6" borderId="14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5" xfId="0" applyFont="1" applyFill="1" applyBorder="1" applyAlignment="1">
      <alignment horizontal="center" vertical="center" textRotation="90" wrapText="1"/>
    </xf>
    <xf numFmtId="0" fontId="7" fillId="10" borderId="1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Excel_BuiltIn_Dane wyjściowe 1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E5" zoomScale="190" zoomScaleNormal="190" workbookViewId="0">
      <selection activeCell="M7" sqref="M7"/>
    </sheetView>
  </sheetViews>
  <sheetFormatPr defaultRowHeight="15" x14ac:dyDescent="0.25"/>
  <cols>
    <col min="2" max="2" width="23.28515625" customWidth="1"/>
    <col min="3" max="3" width="25.7109375" customWidth="1"/>
    <col min="4" max="4" width="90.7109375" customWidth="1"/>
    <col min="10" max="10" width="11.7109375" customWidth="1"/>
    <col min="11" max="11" width="12.5703125" customWidth="1"/>
    <col min="12" max="12" width="15.85546875" customWidth="1"/>
  </cols>
  <sheetData>
    <row r="1" spans="1:13" x14ac:dyDescent="0.25">
      <c r="A1" s="9"/>
      <c r="B1" s="10"/>
      <c r="C1" s="1"/>
      <c r="D1" s="2"/>
      <c r="E1" s="3"/>
      <c r="F1" s="4"/>
      <c r="G1" s="52"/>
      <c r="H1" s="52"/>
      <c r="I1" s="52"/>
      <c r="J1" s="52"/>
      <c r="K1" s="52"/>
      <c r="L1" s="3"/>
      <c r="M1" s="5"/>
    </row>
    <row r="5" spans="1:13" x14ac:dyDescent="0.25">
      <c r="B5" s="12" t="s">
        <v>19</v>
      </c>
      <c r="C5" s="13"/>
      <c r="D5" s="14" t="s">
        <v>8</v>
      </c>
      <c r="E5" s="15"/>
      <c r="F5" s="3"/>
      <c r="G5" s="16"/>
      <c r="H5" s="6"/>
      <c r="I5" s="6"/>
      <c r="J5" s="3"/>
      <c r="K5" s="3"/>
      <c r="L5" s="3"/>
    </row>
    <row r="6" spans="1:13" ht="31.5" x14ac:dyDescent="0.25">
      <c r="B6" s="17" t="s">
        <v>6</v>
      </c>
      <c r="C6" s="18" t="s">
        <v>7</v>
      </c>
      <c r="D6" s="50" t="s">
        <v>0</v>
      </c>
      <c r="E6" s="51"/>
      <c r="F6" s="11" t="s">
        <v>1</v>
      </c>
      <c r="G6" s="7" t="s">
        <v>2</v>
      </c>
      <c r="H6" s="19" t="s">
        <v>9</v>
      </c>
      <c r="I6" s="20" t="s">
        <v>3</v>
      </c>
      <c r="J6" s="21" t="s">
        <v>10</v>
      </c>
      <c r="K6" s="20" t="s">
        <v>4</v>
      </c>
      <c r="L6" s="20" t="s">
        <v>20</v>
      </c>
    </row>
    <row r="7" spans="1:13" ht="105" x14ac:dyDescent="0.25">
      <c r="B7" s="22">
        <v>1</v>
      </c>
      <c r="C7" s="46" t="s">
        <v>11</v>
      </c>
      <c r="D7" s="23" t="s">
        <v>12</v>
      </c>
      <c r="E7" s="24" t="s">
        <v>13</v>
      </c>
      <c r="F7" s="25" t="s">
        <v>5</v>
      </c>
      <c r="G7" s="26">
        <v>4</v>
      </c>
      <c r="H7" s="27">
        <v>0</v>
      </c>
      <c r="I7" s="28">
        <f>ROUND(H7*(1+J7),2)</f>
        <v>0</v>
      </c>
      <c r="J7" s="29"/>
      <c r="K7" s="28">
        <f>ROUND(G7*H7,2)</f>
        <v>0</v>
      </c>
      <c r="L7" s="28">
        <f>ROUND(K7*(1+J7),2)</f>
        <v>0</v>
      </c>
    </row>
    <row r="8" spans="1:13" x14ac:dyDescent="0.25">
      <c r="B8" s="22">
        <v>2</v>
      </c>
      <c r="C8" s="47"/>
      <c r="D8" s="30" t="s">
        <v>14</v>
      </c>
      <c r="E8" s="31" t="s">
        <v>15</v>
      </c>
      <c r="F8" s="32" t="s">
        <v>5</v>
      </c>
      <c r="G8" s="33">
        <v>4</v>
      </c>
      <c r="H8" s="34">
        <v>0</v>
      </c>
      <c r="I8" s="28">
        <f>ROUND(H8*(1+J8),2)</f>
        <v>0</v>
      </c>
      <c r="J8" s="29"/>
      <c r="K8" s="28">
        <f>ROUND(G8*H8,2)</f>
        <v>0</v>
      </c>
      <c r="L8" s="28">
        <f t="shared" ref="L8:L9" si="0">ROUND(K8*(1+J8),2)</f>
        <v>0</v>
      </c>
    </row>
    <row r="9" spans="1:13" ht="21" x14ac:dyDescent="0.25">
      <c r="B9" s="35">
        <v>3</v>
      </c>
      <c r="C9" s="48"/>
      <c r="D9" s="23" t="s">
        <v>16</v>
      </c>
      <c r="E9" s="31" t="s">
        <v>17</v>
      </c>
      <c r="F9" s="8" t="s">
        <v>5</v>
      </c>
      <c r="G9" s="36">
        <v>2</v>
      </c>
      <c r="H9" s="37">
        <v>0</v>
      </c>
      <c r="I9" s="28">
        <f>ROUND(H9*(1+J9),2)</f>
        <v>0</v>
      </c>
      <c r="J9" s="29"/>
      <c r="K9" s="28">
        <f>ROUND(G9*H9,2)</f>
        <v>0</v>
      </c>
      <c r="L9" s="28">
        <f t="shared" si="0"/>
        <v>0</v>
      </c>
    </row>
    <row r="10" spans="1:13" x14ac:dyDescent="0.25">
      <c r="B10" s="38"/>
      <c r="C10" s="39"/>
      <c r="D10" s="49"/>
      <c r="E10" s="49"/>
      <c r="F10" s="40"/>
      <c r="G10" s="41"/>
      <c r="H10" s="42"/>
      <c r="I10" s="43"/>
      <c r="J10" s="44" t="s">
        <v>18</v>
      </c>
      <c r="K10" s="45">
        <f>SUM(K7:K9)</f>
        <v>0</v>
      </c>
      <c r="L10" s="45">
        <f>SUM(L7:L9)</f>
        <v>0</v>
      </c>
    </row>
  </sheetData>
  <mergeCells count="4">
    <mergeCell ref="C7:C9"/>
    <mergeCell ref="D10:E10"/>
    <mergeCell ref="D6:E6"/>
    <mergeCell ref="G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7C1D354CE6CA40AD1FF8A785F52E79" ma:contentTypeVersion="11" ma:contentTypeDescription="Create a new document." ma:contentTypeScope="" ma:versionID="8f587ce0c9d30410c36ea49c4bb9ef91">
  <xsd:schema xmlns:xsd="http://www.w3.org/2001/XMLSchema" xmlns:xs="http://www.w3.org/2001/XMLSchema" xmlns:p="http://schemas.microsoft.com/office/2006/metadata/properties" xmlns:ns3="81cbd8e0-f90e-4cef-937d-5bd2966a6213" xmlns:ns4="ed69fe58-e4d1-4caf-9087-d09f2af20b58" targetNamespace="http://schemas.microsoft.com/office/2006/metadata/properties" ma:root="true" ma:fieldsID="39dc1f4bf1922ae420178b766902701d" ns3:_="" ns4:_="">
    <xsd:import namespace="81cbd8e0-f90e-4cef-937d-5bd2966a6213"/>
    <xsd:import namespace="ed69fe58-e4d1-4caf-9087-d09f2af20b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bd8e0-f90e-4cef-937d-5bd2966a62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fe58-e4d1-4caf-9087-d09f2af20b5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9B2F9D-9EE3-4C7D-B74D-44AD6BD0A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cbd8e0-f90e-4cef-937d-5bd2966a6213"/>
    <ds:schemaRef ds:uri="ed69fe58-e4d1-4caf-9087-d09f2af20b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F85A2F-83AE-4868-A295-4B188C6C86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ABDA97-8648-4692-8C7F-382297A0682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Stepien, Elzbieta [JNJPL]</dc:creator>
  <cp:lastModifiedBy>Bauer-Dołęgowska Małgorzata</cp:lastModifiedBy>
  <dcterms:created xsi:type="dcterms:W3CDTF">2020-09-18T11:39:13Z</dcterms:created>
  <dcterms:modified xsi:type="dcterms:W3CDTF">2020-10-20T11:38:25Z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0x0101006E7C1D354CE6CA40AD1FF8A785F52E79</vt:lpwstr>
  </property>
</Properties>
</file>