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malgorzata.bauer\Desktop\Zamówienia\Zamówienia BZP\POSTĘPOWANIA\Powyżej 30.000 EURO\2020\48.2020 Implanty do chirurgii kończyny górnej i dolnej\na stronę\"/>
    </mc:Choice>
  </mc:AlternateContent>
  <xr:revisionPtr revIDLastSave="0" documentId="13_ncr:1_{3F9C0C1F-1D9F-45F7-BC2D-00114C05DBE5}"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0" i="1" l="1"/>
  <c r="K400" i="1" s="1"/>
  <c r="H400" i="1"/>
  <c r="J399" i="1"/>
  <c r="K399" i="1" s="1"/>
  <c r="H399" i="1"/>
  <c r="J398" i="1"/>
  <c r="K398" i="1" s="1"/>
  <c r="H398" i="1"/>
  <c r="J397" i="1"/>
  <c r="K397" i="1" s="1"/>
  <c r="H397" i="1"/>
  <c r="J396" i="1"/>
  <c r="K396" i="1" s="1"/>
  <c r="H396" i="1"/>
  <c r="J395" i="1"/>
  <c r="K395" i="1" s="1"/>
  <c r="H395" i="1"/>
  <c r="J394" i="1"/>
  <c r="K394" i="1" s="1"/>
  <c r="H394" i="1"/>
  <c r="J393" i="1"/>
  <c r="K393" i="1" s="1"/>
  <c r="H393" i="1"/>
  <c r="J392" i="1"/>
  <c r="K392" i="1" s="1"/>
  <c r="H392" i="1"/>
  <c r="J391" i="1"/>
  <c r="K391" i="1" s="1"/>
  <c r="H391" i="1"/>
  <c r="J390" i="1"/>
  <c r="K390" i="1" s="1"/>
  <c r="H390" i="1"/>
  <c r="J389" i="1"/>
  <c r="K389" i="1" s="1"/>
  <c r="H389" i="1"/>
  <c r="J388" i="1"/>
  <c r="K388" i="1" s="1"/>
  <c r="H388" i="1"/>
  <c r="J387" i="1"/>
  <c r="K387" i="1" s="1"/>
  <c r="H387" i="1"/>
  <c r="K386" i="1"/>
  <c r="J386" i="1"/>
  <c r="H386" i="1"/>
  <c r="J385" i="1"/>
  <c r="K385" i="1" s="1"/>
  <c r="H385" i="1"/>
  <c r="J384" i="1"/>
  <c r="K384" i="1" s="1"/>
  <c r="H384" i="1"/>
  <c r="J383" i="1"/>
  <c r="K383" i="1" s="1"/>
  <c r="H383" i="1"/>
  <c r="J382" i="1"/>
  <c r="K382" i="1" s="1"/>
  <c r="H382" i="1"/>
  <c r="J381" i="1"/>
  <c r="K381" i="1" s="1"/>
  <c r="H381" i="1"/>
  <c r="J380" i="1"/>
  <c r="K380" i="1" s="1"/>
  <c r="H380" i="1"/>
  <c r="J379" i="1"/>
  <c r="K379" i="1" s="1"/>
  <c r="H379" i="1"/>
  <c r="J378" i="1"/>
  <c r="K378" i="1" s="1"/>
  <c r="H378" i="1"/>
  <c r="K377" i="1"/>
  <c r="J377" i="1"/>
  <c r="H377" i="1"/>
  <c r="J376" i="1"/>
  <c r="K376" i="1" s="1"/>
  <c r="H376" i="1"/>
  <c r="J375" i="1"/>
  <c r="K375" i="1" s="1"/>
  <c r="H375" i="1"/>
  <c r="J374" i="1"/>
  <c r="K374" i="1" s="1"/>
  <c r="H374" i="1"/>
  <c r="J373" i="1"/>
  <c r="K373" i="1" s="1"/>
  <c r="H373" i="1"/>
  <c r="J372" i="1"/>
  <c r="K372" i="1" s="1"/>
  <c r="H372" i="1"/>
  <c r="J371" i="1"/>
  <c r="K371" i="1" s="1"/>
  <c r="H371" i="1"/>
  <c r="J370" i="1"/>
  <c r="K370" i="1" s="1"/>
  <c r="H370" i="1"/>
  <c r="J369" i="1"/>
  <c r="K369" i="1" s="1"/>
  <c r="H369" i="1"/>
  <c r="J368" i="1"/>
  <c r="K368" i="1" s="1"/>
  <c r="H368" i="1"/>
  <c r="J367" i="1"/>
  <c r="K367" i="1" s="1"/>
  <c r="H367" i="1"/>
  <c r="K366" i="1"/>
  <c r="J366" i="1"/>
  <c r="H366" i="1"/>
  <c r="J365" i="1"/>
  <c r="K365" i="1" s="1"/>
  <c r="H365" i="1"/>
  <c r="J364" i="1"/>
  <c r="K364" i="1" s="1"/>
  <c r="H364" i="1"/>
  <c r="J363" i="1"/>
  <c r="K363" i="1" s="1"/>
  <c r="H363" i="1"/>
  <c r="J362" i="1"/>
  <c r="K362" i="1" s="1"/>
  <c r="H362" i="1"/>
  <c r="J361" i="1"/>
  <c r="K361" i="1" s="1"/>
  <c r="H361" i="1"/>
  <c r="J360" i="1"/>
  <c r="K360" i="1" s="1"/>
  <c r="H360" i="1"/>
  <c r="J359" i="1"/>
  <c r="K359" i="1" s="1"/>
  <c r="H359" i="1"/>
  <c r="J358" i="1"/>
  <c r="K358" i="1" s="1"/>
  <c r="H358" i="1"/>
  <c r="J357" i="1"/>
  <c r="K357" i="1" s="1"/>
  <c r="H357" i="1"/>
  <c r="J356" i="1"/>
  <c r="K356" i="1" s="1"/>
  <c r="H356" i="1"/>
  <c r="J355" i="1"/>
  <c r="K355" i="1" s="1"/>
  <c r="H355" i="1"/>
  <c r="J354" i="1"/>
  <c r="K354" i="1" s="1"/>
  <c r="H354" i="1"/>
  <c r="J353" i="1"/>
  <c r="K353" i="1" s="1"/>
  <c r="H353" i="1"/>
  <c r="J352" i="1"/>
  <c r="K352" i="1" s="1"/>
  <c r="H352" i="1"/>
  <c r="J351" i="1"/>
  <c r="K351" i="1" s="1"/>
  <c r="H351" i="1"/>
  <c r="K350" i="1"/>
  <c r="J350" i="1"/>
  <c r="H350" i="1"/>
  <c r="J349" i="1"/>
  <c r="K349" i="1" s="1"/>
  <c r="H349" i="1"/>
  <c r="J348" i="1"/>
  <c r="K348" i="1" s="1"/>
  <c r="H348" i="1"/>
  <c r="J347" i="1"/>
  <c r="K347" i="1" s="1"/>
  <c r="H347" i="1"/>
  <c r="J346" i="1"/>
  <c r="K346" i="1" s="1"/>
  <c r="H346" i="1"/>
  <c r="J345" i="1"/>
  <c r="K345" i="1" s="1"/>
  <c r="H345" i="1"/>
  <c r="J344" i="1"/>
  <c r="K344" i="1" s="1"/>
  <c r="H344" i="1"/>
  <c r="J343" i="1"/>
  <c r="K343" i="1" s="1"/>
  <c r="H343" i="1"/>
  <c r="J342" i="1"/>
  <c r="K342" i="1" s="1"/>
  <c r="H342" i="1"/>
  <c r="J341" i="1"/>
  <c r="K341" i="1" s="1"/>
  <c r="H341" i="1"/>
  <c r="J340" i="1"/>
  <c r="K340" i="1" s="1"/>
  <c r="H340" i="1"/>
  <c r="J339" i="1"/>
  <c r="K339" i="1" s="1"/>
  <c r="H339" i="1"/>
  <c r="J338" i="1"/>
  <c r="K338" i="1" s="1"/>
  <c r="H338" i="1"/>
  <c r="J337" i="1"/>
  <c r="K337" i="1" s="1"/>
  <c r="H337" i="1"/>
  <c r="J336" i="1"/>
  <c r="K336" i="1" s="1"/>
  <c r="H336" i="1"/>
  <c r="J335" i="1"/>
  <c r="K335" i="1" s="1"/>
  <c r="H335" i="1"/>
  <c r="J334" i="1"/>
  <c r="K334" i="1" s="1"/>
  <c r="H334" i="1"/>
  <c r="J333" i="1"/>
  <c r="K333" i="1" s="1"/>
  <c r="H333" i="1"/>
  <c r="J332" i="1"/>
  <c r="K332" i="1" s="1"/>
  <c r="H332" i="1"/>
  <c r="J331" i="1"/>
  <c r="K331" i="1" s="1"/>
  <c r="H331" i="1"/>
  <c r="J330" i="1"/>
  <c r="K330" i="1" s="1"/>
  <c r="H330" i="1"/>
  <c r="J329" i="1"/>
  <c r="K329" i="1" s="1"/>
  <c r="H329" i="1"/>
  <c r="J328" i="1"/>
  <c r="K328" i="1" s="1"/>
  <c r="H328" i="1"/>
  <c r="J327" i="1"/>
  <c r="K327" i="1" s="1"/>
  <c r="H327" i="1"/>
  <c r="J326" i="1"/>
  <c r="K326" i="1" s="1"/>
  <c r="H326" i="1"/>
  <c r="J325" i="1"/>
  <c r="K325" i="1" s="1"/>
  <c r="H325" i="1"/>
  <c r="J324" i="1"/>
  <c r="K324" i="1" s="1"/>
  <c r="H324" i="1"/>
  <c r="J323" i="1"/>
  <c r="K323" i="1" s="1"/>
  <c r="H323" i="1"/>
  <c r="J322" i="1"/>
  <c r="K322" i="1" s="1"/>
  <c r="H322" i="1"/>
  <c r="J321" i="1"/>
  <c r="K321" i="1" s="1"/>
  <c r="H321" i="1"/>
  <c r="J320" i="1"/>
  <c r="K320" i="1" s="1"/>
  <c r="H320" i="1"/>
  <c r="J319" i="1"/>
  <c r="K319" i="1" s="1"/>
  <c r="H319" i="1"/>
  <c r="J318" i="1"/>
  <c r="K318" i="1" s="1"/>
  <c r="H318" i="1"/>
  <c r="J317" i="1"/>
  <c r="K317" i="1" s="1"/>
  <c r="H317" i="1"/>
  <c r="J316" i="1"/>
  <c r="K316" i="1" s="1"/>
  <c r="H316" i="1"/>
  <c r="J315" i="1"/>
  <c r="K315" i="1" s="1"/>
  <c r="H315" i="1"/>
  <c r="J314" i="1"/>
  <c r="K314" i="1" s="1"/>
  <c r="H314" i="1"/>
  <c r="K313" i="1"/>
  <c r="J313" i="1"/>
  <c r="H313" i="1"/>
  <c r="J312" i="1"/>
  <c r="K312" i="1" s="1"/>
  <c r="H312" i="1"/>
  <c r="J311" i="1"/>
  <c r="K311" i="1" s="1"/>
  <c r="H311" i="1"/>
  <c r="J310" i="1"/>
  <c r="K310" i="1" s="1"/>
  <c r="H310" i="1"/>
  <c r="J309" i="1"/>
  <c r="K309" i="1" s="1"/>
  <c r="H309" i="1"/>
  <c r="J308" i="1"/>
  <c r="K308" i="1" s="1"/>
  <c r="H308" i="1"/>
  <c r="J307" i="1"/>
  <c r="K307" i="1" s="1"/>
  <c r="H307" i="1"/>
  <c r="J306" i="1"/>
  <c r="K306" i="1" s="1"/>
  <c r="H306" i="1"/>
  <c r="J305" i="1"/>
  <c r="K305" i="1" s="1"/>
  <c r="H305" i="1"/>
  <c r="J304" i="1"/>
  <c r="K304" i="1" s="1"/>
  <c r="H304" i="1"/>
  <c r="J303" i="1"/>
  <c r="K303" i="1" s="1"/>
  <c r="H303" i="1"/>
  <c r="J302" i="1"/>
  <c r="K302" i="1" s="1"/>
  <c r="H302" i="1"/>
  <c r="J301" i="1"/>
  <c r="K301" i="1" s="1"/>
  <c r="H301" i="1"/>
  <c r="J300" i="1"/>
  <c r="K300" i="1" s="1"/>
  <c r="H300" i="1"/>
  <c r="J299" i="1"/>
  <c r="K299" i="1" s="1"/>
  <c r="H299" i="1"/>
  <c r="J298" i="1"/>
  <c r="K298" i="1" s="1"/>
  <c r="H298" i="1"/>
  <c r="J297" i="1"/>
  <c r="K297" i="1" s="1"/>
  <c r="H297" i="1"/>
  <c r="J296" i="1"/>
  <c r="K296" i="1" s="1"/>
  <c r="H296" i="1"/>
  <c r="J295" i="1"/>
  <c r="K295" i="1" s="1"/>
  <c r="H295" i="1"/>
  <c r="J294" i="1"/>
  <c r="K294" i="1" s="1"/>
  <c r="H294" i="1"/>
  <c r="J293" i="1"/>
  <c r="K293" i="1" s="1"/>
  <c r="H293" i="1"/>
  <c r="J292" i="1"/>
  <c r="K292" i="1" s="1"/>
  <c r="H292" i="1"/>
  <c r="J291" i="1"/>
  <c r="K291" i="1" s="1"/>
  <c r="H291" i="1"/>
  <c r="J290" i="1"/>
  <c r="K290" i="1" s="1"/>
  <c r="H290" i="1"/>
  <c r="J289" i="1"/>
  <c r="K289" i="1" s="1"/>
  <c r="H289" i="1"/>
  <c r="J288" i="1"/>
  <c r="K288" i="1" s="1"/>
  <c r="H288" i="1"/>
  <c r="J287" i="1"/>
  <c r="K287" i="1" s="1"/>
  <c r="H287" i="1"/>
  <c r="J286" i="1"/>
  <c r="K286" i="1" s="1"/>
  <c r="H286" i="1"/>
  <c r="J285" i="1"/>
  <c r="K285" i="1" s="1"/>
  <c r="H285" i="1"/>
  <c r="J284" i="1"/>
  <c r="K284" i="1" s="1"/>
  <c r="H284" i="1"/>
  <c r="J283" i="1"/>
  <c r="K283" i="1" s="1"/>
  <c r="H283" i="1"/>
  <c r="J282" i="1"/>
  <c r="K282" i="1" s="1"/>
  <c r="H282" i="1"/>
  <c r="J281" i="1"/>
  <c r="K281" i="1" s="1"/>
  <c r="H281" i="1"/>
  <c r="J280" i="1"/>
  <c r="K280" i="1" s="1"/>
  <c r="H280" i="1"/>
  <c r="J279" i="1"/>
  <c r="K279" i="1" s="1"/>
  <c r="H279" i="1"/>
  <c r="J278" i="1"/>
  <c r="K278" i="1" s="1"/>
  <c r="H278" i="1"/>
  <c r="J277" i="1"/>
  <c r="K277" i="1" s="1"/>
  <c r="H277" i="1"/>
  <c r="J276" i="1"/>
  <c r="K276" i="1" s="1"/>
  <c r="H276" i="1"/>
  <c r="J275" i="1"/>
  <c r="K275" i="1" s="1"/>
  <c r="H275" i="1"/>
  <c r="J274" i="1"/>
  <c r="K274" i="1" s="1"/>
  <c r="H274" i="1"/>
  <c r="J273" i="1"/>
  <c r="K273" i="1" s="1"/>
  <c r="H273" i="1"/>
  <c r="J272" i="1"/>
  <c r="K272" i="1" s="1"/>
  <c r="H272" i="1"/>
  <c r="J271" i="1"/>
  <c r="K271" i="1" s="1"/>
  <c r="H271" i="1"/>
  <c r="J270" i="1"/>
  <c r="K270" i="1" s="1"/>
  <c r="H270" i="1"/>
  <c r="J269" i="1"/>
  <c r="K269" i="1" s="1"/>
  <c r="H269" i="1"/>
  <c r="J268" i="1"/>
  <c r="K268" i="1" s="1"/>
  <c r="H268" i="1"/>
  <c r="J267" i="1"/>
  <c r="K267" i="1" s="1"/>
  <c r="H267" i="1"/>
  <c r="J266" i="1"/>
  <c r="K266" i="1" s="1"/>
  <c r="H266" i="1"/>
  <c r="J265" i="1"/>
  <c r="K265" i="1" s="1"/>
  <c r="H265" i="1"/>
  <c r="J264" i="1"/>
  <c r="K264" i="1" s="1"/>
  <c r="H264" i="1"/>
  <c r="J263" i="1"/>
  <c r="K263" i="1" s="1"/>
  <c r="H263" i="1"/>
  <c r="J262" i="1"/>
  <c r="K262" i="1" s="1"/>
  <c r="H262" i="1"/>
  <c r="J261" i="1"/>
  <c r="K261" i="1" s="1"/>
  <c r="H261" i="1"/>
  <c r="J260" i="1"/>
  <c r="K260" i="1" s="1"/>
  <c r="H260" i="1"/>
  <c r="J259" i="1"/>
  <c r="K259" i="1" s="1"/>
  <c r="H259" i="1"/>
  <c r="J258" i="1"/>
  <c r="K258" i="1" s="1"/>
  <c r="H258" i="1"/>
  <c r="J257" i="1"/>
  <c r="K257" i="1" s="1"/>
  <c r="H257" i="1"/>
  <c r="J256" i="1"/>
  <c r="K256" i="1" s="1"/>
  <c r="H256" i="1"/>
  <c r="J255" i="1"/>
  <c r="K255" i="1" s="1"/>
  <c r="H255" i="1"/>
  <c r="J254" i="1"/>
  <c r="K254" i="1" s="1"/>
  <c r="H254" i="1"/>
  <c r="J253" i="1"/>
  <c r="K253" i="1" s="1"/>
  <c r="H253" i="1"/>
  <c r="J252" i="1"/>
  <c r="K252" i="1" s="1"/>
  <c r="H252" i="1"/>
  <c r="J251" i="1"/>
  <c r="K251" i="1" s="1"/>
  <c r="H251" i="1"/>
  <c r="K250" i="1"/>
  <c r="J250" i="1"/>
  <c r="H250" i="1"/>
  <c r="J249" i="1"/>
  <c r="K249" i="1" s="1"/>
  <c r="H249" i="1"/>
  <c r="J248" i="1"/>
  <c r="K248" i="1" s="1"/>
  <c r="H248" i="1"/>
  <c r="K247" i="1"/>
  <c r="J247" i="1"/>
  <c r="H247" i="1"/>
  <c r="J246" i="1"/>
  <c r="K246" i="1" s="1"/>
  <c r="H246" i="1"/>
  <c r="J245" i="1"/>
  <c r="K245" i="1" s="1"/>
  <c r="H245" i="1"/>
  <c r="J244" i="1"/>
  <c r="K244" i="1" s="1"/>
  <c r="H244" i="1"/>
  <c r="J243" i="1"/>
  <c r="K243" i="1" s="1"/>
  <c r="H243" i="1"/>
  <c r="J242" i="1"/>
  <c r="K242" i="1" s="1"/>
  <c r="H242" i="1"/>
  <c r="J241" i="1"/>
  <c r="K241" i="1" s="1"/>
  <c r="H241" i="1"/>
  <c r="J240" i="1"/>
  <c r="K240" i="1" s="1"/>
  <c r="H240" i="1"/>
  <c r="J239" i="1"/>
  <c r="K239" i="1" s="1"/>
  <c r="H239" i="1"/>
  <c r="J238" i="1"/>
  <c r="K238" i="1" s="1"/>
  <c r="H238" i="1"/>
  <c r="J237" i="1"/>
  <c r="K237" i="1" s="1"/>
  <c r="H237" i="1"/>
  <c r="J236" i="1"/>
  <c r="K236" i="1" s="1"/>
  <c r="H236" i="1"/>
  <c r="J235" i="1"/>
  <c r="K235" i="1" s="1"/>
  <c r="H235" i="1"/>
  <c r="J234" i="1"/>
  <c r="K234" i="1" s="1"/>
  <c r="H234" i="1"/>
  <c r="J233" i="1"/>
  <c r="K233" i="1" s="1"/>
  <c r="H233" i="1"/>
  <c r="J232" i="1"/>
  <c r="K232" i="1" s="1"/>
  <c r="H232" i="1"/>
  <c r="J231" i="1"/>
  <c r="K231" i="1" s="1"/>
  <c r="H231" i="1"/>
  <c r="J230" i="1"/>
  <c r="K230" i="1" s="1"/>
  <c r="H230" i="1"/>
  <c r="J229" i="1"/>
  <c r="K229" i="1" s="1"/>
  <c r="H229" i="1"/>
  <c r="J228" i="1"/>
  <c r="K228" i="1" s="1"/>
  <c r="H228" i="1"/>
  <c r="J227" i="1"/>
  <c r="K227" i="1" s="1"/>
  <c r="H227" i="1"/>
  <c r="J226" i="1"/>
  <c r="K226" i="1" s="1"/>
  <c r="H226" i="1"/>
  <c r="J225" i="1"/>
  <c r="K225" i="1" s="1"/>
  <c r="H225" i="1"/>
  <c r="J224" i="1"/>
  <c r="K224" i="1" s="1"/>
  <c r="H224" i="1"/>
  <c r="J223" i="1"/>
  <c r="K223" i="1" s="1"/>
  <c r="H223" i="1"/>
  <c r="J222" i="1"/>
  <c r="K222" i="1" s="1"/>
  <c r="H222" i="1"/>
  <c r="J221" i="1"/>
  <c r="K221" i="1" s="1"/>
  <c r="H221" i="1"/>
  <c r="J220" i="1"/>
  <c r="K220" i="1" s="1"/>
  <c r="H220" i="1"/>
  <c r="J219" i="1"/>
  <c r="K219" i="1" s="1"/>
  <c r="H219" i="1"/>
  <c r="J218" i="1"/>
  <c r="K218" i="1" s="1"/>
  <c r="H218" i="1"/>
  <c r="J217" i="1"/>
  <c r="K217" i="1" s="1"/>
  <c r="H217" i="1"/>
  <c r="J216" i="1"/>
  <c r="K216" i="1" s="1"/>
  <c r="H216" i="1"/>
  <c r="J215" i="1"/>
  <c r="K215" i="1" s="1"/>
  <c r="H215" i="1"/>
  <c r="J214" i="1"/>
  <c r="K214" i="1" s="1"/>
  <c r="H214" i="1"/>
  <c r="J213" i="1"/>
  <c r="K213" i="1" s="1"/>
  <c r="H213" i="1"/>
  <c r="J212" i="1"/>
  <c r="K212" i="1" s="1"/>
  <c r="H212" i="1"/>
  <c r="J211" i="1"/>
  <c r="K211" i="1" s="1"/>
  <c r="H211" i="1"/>
  <c r="J210" i="1"/>
  <c r="K210" i="1" s="1"/>
  <c r="H210" i="1"/>
  <c r="J209" i="1"/>
  <c r="K209" i="1" s="1"/>
  <c r="H209" i="1"/>
  <c r="J208" i="1"/>
  <c r="K208" i="1" s="1"/>
  <c r="H208" i="1"/>
  <c r="J207" i="1"/>
  <c r="K207" i="1" s="1"/>
  <c r="H207" i="1"/>
  <c r="J206" i="1"/>
  <c r="K206" i="1" s="1"/>
  <c r="H206" i="1"/>
  <c r="J205" i="1"/>
  <c r="K205" i="1" s="1"/>
  <c r="H205" i="1"/>
  <c r="J204" i="1"/>
  <c r="K204" i="1" s="1"/>
  <c r="H204" i="1"/>
  <c r="J203" i="1"/>
  <c r="K203" i="1" s="1"/>
  <c r="H203" i="1"/>
  <c r="K202" i="1"/>
  <c r="J202" i="1"/>
  <c r="H202" i="1"/>
  <c r="J201" i="1"/>
  <c r="K201" i="1" s="1"/>
  <c r="H201" i="1"/>
  <c r="J200" i="1"/>
  <c r="K200" i="1" s="1"/>
  <c r="H200" i="1"/>
  <c r="K199" i="1"/>
  <c r="J199" i="1"/>
  <c r="H199" i="1"/>
  <c r="J198" i="1"/>
  <c r="K198" i="1" s="1"/>
  <c r="H198" i="1"/>
  <c r="J197" i="1"/>
  <c r="K197" i="1" s="1"/>
  <c r="H197" i="1"/>
  <c r="J196" i="1"/>
  <c r="K196" i="1" s="1"/>
  <c r="H196" i="1"/>
  <c r="K195" i="1"/>
  <c r="J195" i="1"/>
  <c r="H195" i="1"/>
  <c r="J194" i="1"/>
  <c r="K194" i="1" s="1"/>
  <c r="H194" i="1"/>
  <c r="J193" i="1"/>
  <c r="K193" i="1" s="1"/>
  <c r="H193" i="1"/>
  <c r="J192" i="1"/>
  <c r="K192" i="1" s="1"/>
  <c r="H192" i="1"/>
  <c r="J191" i="1"/>
  <c r="K191" i="1" s="1"/>
  <c r="H191" i="1"/>
  <c r="K190" i="1"/>
  <c r="J190" i="1"/>
  <c r="H190" i="1"/>
  <c r="J189" i="1"/>
  <c r="K189" i="1" s="1"/>
  <c r="H189" i="1"/>
  <c r="J188" i="1"/>
  <c r="K188" i="1" s="1"/>
  <c r="H188" i="1"/>
  <c r="J187" i="1"/>
  <c r="K187" i="1" s="1"/>
  <c r="H187" i="1"/>
  <c r="J186" i="1"/>
  <c r="K186" i="1" s="1"/>
  <c r="H186" i="1"/>
  <c r="J185" i="1"/>
  <c r="K185" i="1" s="1"/>
  <c r="H185" i="1"/>
  <c r="J184" i="1"/>
  <c r="K184" i="1" s="1"/>
  <c r="H184" i="1"/>
  <c r="J183" i="1"/>
  <c r="K183" i="1" s="1"/>
  <c r="H183" i="1"/>
  <c r="J182" i="1"/>
  <c r="K182" i="1" s="1"/>
  <c r="H182" i="1"/>
  <c r="J181" i="1"/>
  <c r="K181" i="1" s="1"/>
  <c r="H181" i="1"/>
  <c r="J180" i="1"/>
  <c r="K180" i="1" s="1"/>
  <c r="H180" i="1"/>
  <c r="J179" i="1"/>
  <c r="K179" i="1" s="1"/>
  <c r="H179" i="1"/>
  <c r="J178" i="1"/>
  <c r="K178" i="1" s="1"/>
  <c r="H178" i="1"/>
  <c r="J177" i="1"/>
  <c r="K177" i="1" s="1"/>
  <c r="H177" i="1"/>
  <c r="J176" i="1"/>
  <c r="K176" i="1" s="1"/>
  <c r="H176" i="1"/>
  <c r="J175" i="1"/>
  <c r="K175" i="1" s="1"/>
  <c r="H175" i="1"/>
  <c r="J174" i="1"/>
  <c r="K174" i="1" s="1"/>
  <c r="H174" i="1"/>
  <c r="J173" i="1"/>
  <c r="K173" i="1" s="1"/>
  <c r="H173" i="1"/>
  <c r="J172" i="1"/>
  <c r="K172" i="1" s="1"/>
  <c r="H172" i="1"/>
  <c r="J171" i="1"/>
  <c r="K171" i="1" s="1"/>
  <c r="H171" i="1"/>
  <c r="J170" i="1"/>
  <c r="K170" i="1" s="1"/>
  <c r="H170" i="1"/>
  <c r="J169" i="1"/>
  <c r="K169" i="1" s="1"/>
  <c r="H169" i="1"/>
  <c r="J168" i="1"/>
  <c r="K168" i="1" s="1"/>
  <c r="H168" i="1"/>
  <c r="J167" i="1"/>
  <c r="K167" i="1" s="1"/>
  <c r="H167" i="1"/>
  <c r="J166" i="1"/>
  <c r="K166" i="1" s="1"/>
  <c r="H166" i="1"/>
  <c r="J165" i="1"/>
  <c r="K165" i="1" s="1"/>
  <c r="H165" i="1"/>
  <c r="J164" i="1"/>
  <c r="K164" i="1" s="1"/>
  <c r="H164" i="1"/>
  <c r="J163" i="1"/>
  <c r="K163" i="1" s="1"/>
  <c r="H163" i="1"/>
  <c r="J162" i="1"/>
  <c r="K162" i="1" s="1"/>
  <c r="H162" i="1"/>
  <c r="J161" i="1"/>
  <c r="K161" i="1" s="1"/>
  <c r="H161" i="1"/>
  <c r="J160" i="1"/>
  <c r="K160" i="1" s="1"/>
  <c r="H160" i="1"/>
  <c r="J159" i="1"/>
  <c r="K159" i="1" s="1"/>
  <c r="H159" i="1"/>
  <c r="J158" i="1"/>
  <c r="K158" i="1" s="1"/>
  <c r="H158" i="1"/>
  <c r="J157" i="1"/>
  <c r="K157" i="1" s="1"/>
  <c r="H157" i="1"/>
  <c r="J156" i="1"/>
  <c r="K156" i="1" s="1"/>
  <c r="H156" i="1"/>
  <c r="J155" i="1"/>
  <c r="K155" i="1" s="1"/>
  <c r="H155" i="1"/>
  <c r="J154" i="1"/>
  <c r="K154" i="1" s="1"/>
  <c r="H154" i="1"/>
  <c r="J153" i="1"/>
  <c r="K153" i="1" s="1"/>
  <c r="H153" i="1"/>
  <c r="J152" i="1"/>
  <c r="K152" i="1" s="1"/>
  <c r="H152" i="1"/>
  <c r="J151" i="1"/>
  <c r="K151" i="1" s="1"/>
  <c r="H151" i="1"/>
  <c r="J150" i="1"/>
  <c r="K150" i="1" s="1"/>
  <c r="H150" i="1"/>
  <c r="J149" i="1"/>
  <c r="K149" i="1" s="1"/>
  <c r="H149" i="1"/>
  <c r="J148" i="1"/>
  <c r="K148" i="1" s="1"/>
  <c r="H148" i="1"/>
  <c r="J147" i="1"/>
  <c r="K147" i="1" s="1"/>
  <c r="H147" i="1"/>
  <c r="J146" i="1"/>
  <c r="K146" i="1" s="1"/>
  <c r="H146" i="1"/>
  <c r="J145" i="1"/>
  <c r="K145" i="1" s="1"/>
  <c r="H145" i="1"/>
  <c r="J144" i="1"/>
  <c r="K144" i="1" s="1"/>
  <c r="H144" i="1"/>
  <c r="J143" i="1"/>
  <c r="K143" i="1" s="1"/>
  <c r="H143" i="1"/>
  <c r="J142" i="1"/>
  <c r="K142" i="1" s="1"/>
  <c r="H142" i="1"/>
  <c r="J141" i="1"/>
  <c r="K141" i="1" s="1"/>
  <c r="H141" i="1"/>
  <c r="J140" i="1"/>
  <c r="K140" i="1" s="1"/>
  <c r="H140" i="1"/>
  <c r="J139" i="1"/>
  <c r="K139" i="1" s="1"/>
  <c r="H139" i="1"/>
  <c r="K138" i="1"/>
  <c r="J138" i="1"/>
  <c r="H138" i="1"/>
  <c r="J137" i="1"/>
  <c r="K137" i="1" s="1"/>
  <c r="H137" i="1"/>
  <c r="J136" i="1"/>
  <c r="K136" i="1" s="1"/>
  <c r="H136" i="1"/>
  <c r="J135" i="1"/>
  <c r="K135" i="1" s="1"/>
  <c r="H135" i="1"/>
  <c r="J134" i="1"/>
  <c r="K134" i="1" s="1"/>
  <c r="H134" i="1"/>
  <c r="J133" i="1"/>
  <c r="K133" i="1" s="1"/>
  <c r="H133" i="1"/>
  <c r="J132" i="1"/>
  <c r="K132" i="1" s="1"/>
  <c r="H132" i="1"/>
  <c r="K131" i="1"/>
  <c r="J131" i="1"/>
  <c r="H131" i="1"/>
  <c r="J130" i="1"/>
  <c r="K130" i="1" s="1"/>
  <c r="H130" i="1"/>
  <c r="J129" i="1"/>
  <c r="K129" i="1" s="1"/>
  <c r="H129" i="1"/>
  <c r="J128" i="1"/>
  <c r="K128" i="1" s="1"/>
  <c r="H128" i="1"/>
  <c r="J127" i="1"/>
  <c r="K127" i="1" s="1"/>
  <c r="H127" i="1"/>
  <c r="J126" i="1"/>
  <c r="K126" i="1" s="1"/>
  <c r="H126" i="1"/>
  <c r="J125" i="1"/>
  <c r="K125" i="1" s="1"/>
  <c r="H125" i="1"/>
  <c r="J124" i="1"/>
  <c r="K124" i="1" s="1"/>
  <c r="H124" i="1"/>
  <c r="J123" i="1"/>
  <c r="K123" i="1" s="1"/>
  <c r="H123" i="1"/>
  <c r="J122" i="1"/>
  <c r="K122" i="1" s="1"/>
  <c r="H122" i="1"/>
  <c r="J121" i="1"/>
  <c r="K121" i="1" s="1"/>
  <c r="H121" i="1"/>
  <c r="J120" i="1"/>
  <c r="K120" i="1" s="1"/>
  <c r="H120" i="1"/>
  <c r="J119" i="1"/>
  <c r="K119" i="1" s="1"/>
  <c r="H119" i="1"/>
  <c r="J118" i="1"/>
  <c r="K118" i="1" s="1"/>
  <c r="H118" i="1"/>
  <c r="J117" i="1"/>
  <c r="K117" i="1" s="1"/>
  <c r="H117" i="1"/>
  <c r="J116" i="1"/>
  <c r="K116" i="1" s="1"/>
  <c r="H116" i="1"/>
  <c r="J115" i="1"/>
  <c r="K115" i="1" s="1"/>
  <c r="H115" i="1"/>
  <c r="J114" i="1"/>
  <c r="K114" i="1" s="1"/>
  <c r="H114" i="1"/>
  <c r="J113" i="1"/>
  <c r="K113" i="1" s="1"/>
  <c r="H113" i="1"/>
  <c r="J112" i="1"/>
  <c r="K112" i="1" s="1"/>
  <c r="H112" i="1"/>
  <c r="J111" i="1"/>
  <c r="K111" i="1" s="1"/>
  <c r="H111" i="1"/>
  <c r="J110" i="1"/>
  <c r="K110" i="1" s="1"/>
  <c r="H110" i="1"/>
  <c r="J109" i="1"/>
  <c r="K109" i="1" s="1"/>
  <c r="H109" i="1"/>
  <c r="J108" i="1"/>
  <c r="K108" i="1" s="1"/>
  <c r="H108" i="1"/>
  <c r="J107" i="1"/>
  <c r="K107" i="1" s="1"/>
  <c r="H107" i="1"/>
  <c r="J106" i="1"/>
  <c r="K106" i="1" s="1"/>
  <c r="H106" i="1"/>
  <c r="J105" i="1"/>
  <c r="K105" i="1" s="1"/>
  <c r="H105" i="1"/>
  <c r="J104" i="1"/>
  <c r="K104" i="1" s="1"/>
  <c r="H104" i="1"/>
  <c r="J103" i="1"/>
  <c r="K103" i="1" s="1"/>
  <c r="H103" i="1"/>
  <c r="J102" i="1"/>
  <c r="K102" i="1" s="1"/>
  <c r="H102" i="1"/>
  <c r="J101" i="1"/>
  <c r="K101" i="1" s="1"/>
  <c r="H101" i="1"/>
  <c r="J100" i="1"/>
  <c r="K100" i="1" s="1"/>
  <c r="H100" i="1"/>
  <c r="J99" i="1"/>
  <c r="K99" i="1" s="1"/>
  <c r="H99" i="1"/>
  <c r="J98" i="1"/>
  <c r="K98" i="1" s="1"/>
  <c r="H98" i="1"/>
  <c r="J97" i="1"/>
  <c r="K97" i="1" s="1"/>
  <c r="H97" i="1"/>
  <c r="J96" i="1"/>
  <c r="K96" i="1" s="1"/>
  <c r="H96" i="1"/>
  <c r="J95" i="1"/>
  <c r="K95" i="1" s="1"/>
  <c r="H95" i="1"/>
  <c r="J94" i="1"/>
  <c r="K94" i="1" s="1"/>
  <c r="H94" i="1"/>
  <c r="J93" i="1"/>
  <c r="K93" i="1" s="1"/>
  <c r="H93" i="1"/>
  <c r="J92" i="1"/>
  <c r="K92" i="1" s="1"/>
  <c r="H92" i="1"/>
  <c r="J91" i="1"/>
  <c r="K91" i="1" s="1"/>
  <c r="H91" i="1"/>
  <c r="K90" i="1"/>
  <c r="J90" i="1"/>
  <c r="H90" i="1"/>
  <c r="J89" i="1"/>
  <c r="K89" i="1" s="1"/>
  <c r="H89" i="1"/>
  <c r="J88" i="1"/>
  <c r="K88" i="1" s="1"/>
  <c r="H88" i="1"/>
  <c r="J87" i="1"/>
  <c r="K87" i="1" s="1"/>
  <c r="H87" i="1"/>
  <c r="J86" i="1"/>
  <c r="K86" i="1" s="1"/>
  <c r="H86" i="1"/>
  <c r="J85" i="1"/>
  <c r="K85" i="1" s="1"/>
  <c r="H85" i="1"/>
  <c r="J84" i="1"/>
  <c r="K84" i="1" s="1"/>
  <c r="H84" i="1"/>
  <c r="J83" i="1"/>
  <c r="K83" i="1" s="1"/>
  <c r="H83" i="1"/>
  <c r="J82" i="1"/>
  <c r="K82" i="1" s="1"/>
  <c r="H82" i="1"/>
  <c r="K81" i="1"/>
  <c r="J81" i="1"/>
  <c r="H81" i="1"/>
  <c r="J80" i="1"/>
  <c r="K80" i="1" s="1"/>
  <c r="H80" i="1"/>
  <c r="J79" i="1"/>
  <c r="K79" i="1" s="1"/>
  <c r="H79" i="1"/>
  <c r="J78" i="1"/>
  <c r="K78" i="1" s="1"/>
  <c r="H78" i="1"/>
  <c r="J77" i="1"/>
  <c r="K77" i="1" s="1"/>
  <c r="H77" i="1"/>
  <c r="J76" i="1"/>
  <c r="K76" i="1" s="1"/>
  <c r="H76" i="1"/>
  <c r="J75" i="1"/>
  <c r="K75" i="1" s="1"/>
  <c r="H75" i="1"/>
  <c r="J74" i="1"/>
  <c r="K74" i="1" s="1"/>
  <c r="H74" i="1"/>
  <c r="J73" i="1"/>
  <c r="K73" i="1" s="1"/>
  <c r="H73" i="1"/>
  <c r="J72" i="1"/>
  <c r="K72" i="1" s="1"/>
  <c r="H72" i="1"/>
  <c r="J71" i="1"/>
  <c r="K71" i="1" s="1"/>
  <c r="H71" i="1"/>
  <c r="J70" i="1"/>
  <c r="K70" i="1" s="1"/>
  <c r="H70" i="1"/>
  <c r="J69" i="1"/>
  <c r="K69" i="1" s="1"/>
  <c r="H69" i="1"/>
  <c r="J68" i="1"/>
  <c r="K68" i="1" s="1"/>
  <c r="H68" i="1"/>
  <c r="J67" i="1"/>
  <c r="K67" i="1" s="1"/>
  <c r="H67" i="1"/>
  <c r="J66" i="1"/>
  <c r="K66" i="1" s="1"/>
  <c r="H66" i="1"/>
  <c r="J65" i="1"/>
  <c r="K65" i="1" s="1"/>
  <c r="H65" i="1"/>
  <c r="J64" i="1"/>
  <c r="K64" i="1" s="1"/>
  <c r="H64" i="1"/>
  <c r="J63" i="1"/>
  <c r="K63" i="1" s="1"/>
  <c r="H63" i="1"/>
  <c r="J62" i="1"/>
  <c r="K62" i="1" s="1"/>
  <c r="H62" i="1"/>
  <c r="J61" i="1"/>
  <c r="K61" i="1" s="1"/>
  <c r="H61" i="1"/>
  <c r="J60" i="1"/>
  <c r="K60" i="1" s="1"/>
  <c r="H60" i="1"/>
  <c r="J59" i="1"/>
  <c r="K59" i="1" s="1"/>
  <c r="H59" i="1"/>
  <c r="J58" i="1"/>
  <c r="K58" i="1" s="1"/>
  <c r="H58" i="1"/>
  <c r="J57" i="1"/>
  <c r="K57" i="1" s="1"/>
  <c r="H57" i="1"/>
  <c r="J56" i="1"/>
  <c r="K56" i="1" s="1"/>
  <c r="H56" i="1"/>
  <c r="J55" i="1"/>
  <c r="K55" i="1" s="1"/>
  <c r="H55" i="1"/>
  <c r="J54" i="1"/>
  <c r="K54" i="1" s="1"/>
  <c r="H54" i="1"/>
  <c r="J53" i="1"/>
  <c r="K53" i="1" s="1"/>
  <c r="H53" i="1"/>
  <c r="J52" i="1"/>
  <c r="K52" i="1" s="1"/>
  <c r="H52" i="1"/>
  <c r="J51" i="1"/>
  <c r="K51" i="1" s="1"/>
  <c r="H51" i="1"/>
  <c r="J50" i="1"/>
  <c r="K50" i="1" s="1"/>
  <c r="H50" i="1"/>
  <c r="J49" i="1"/>
  <c r="K49" i="1" s="1"/>
  <c r="H49" i="1"/>
  <c r="J48" i="1"/>
  <c r="K48" i="1" s="1"/>
  <c r="H48" i="1"/>
  <c r="J47" i="1"/>
  <c r="K47" i="1" s="1"/>
  <c r="H47" i="1"/>
  <c r="J46" i="1"/>
  <c r="K46" i="1" s="1"/>
  <c r="H46" i="1"/>
  <c r="J45" i="1"/>
  <c r="K45" i="1" s="1"/>
  <c r="H45" i="1"/>
  <c r="J44" i="1"/>
  <c r="K44" i="1" s="1"/>
  <c r="H44" i="1"/>
  <c r="J43" i="1"/>
  <c r="K43" i="1" s="1"/>
  <c r="H43" i="1"/>
  <c r="J42" i="1"/>
  <c r="K42" i="1" s="1"/>
  <c r="H42" i="1"/>
  <c r="J41" i="1"/>
  <c r="K41" i="1" s="1"/>
  <c r="H41" i="1"/>
  <c r="J40" i="1"/>
  <c r="K40" i="1" s="1"/>
  <c r="H40" i="1"/>
  <c r="J39" i="1"/>
  <c r="K39" i="1" s="1"/>
  <c r="H39" i="1"/>
  <c r="J38" i="1"/>
  <c r="K38" i="1" s="1"/>
  <c r="H38" i="1"/>
  <c r="J37" i="1"/>
  <c r="K37" i="1" s="1"/>
  <c r="H37" i="1"/>
  <c r="J36" i="1"/>
  <c r="K36" i="1" s="1"/>
  <c r="H36" i="1"/>
  <c r="J35" i="1"/>
  <c r="K35" i="1" s="1"/>
  <c r="H35" i="1"/>
  <c r="J34" i="1"/>
  <c r="K34" i="1" s="1"/>
  <c r="H34" i="1"/>
  <c r="J33" i="1"/>
  <c r="K33" i="1" s="1"/>
  <c r="H33" i="1"/>
  <c r="J32" i="1"/>
  <c r="K32" i="1" s="1"/>
  <c r="H32" i="1"/>
  <c r="J31" i="1"/>
  <c r="K31" i="1" s="1"/>
  <c r="H31" i="1"/>
  <c r="J30" i="1"/>
  <c r="K30" i="1" s="1"/>
  <c r="H30" i="1"/>
  <c r="J29" i="1"/>
  <c r="K29" i="1" s="1"/>
  <c r="H29" i="1"/>
  <c r="J28" i="1"/>
  <c r="K28" i="1" s="1"/>
  <c r="H28" i="1"/>
  <c r="J27" i="1"/>
  <c r="K27" i="1" s="1"/>
  <c r="H27" i="1"/>
  <c r="J26" i="1"/>
  <c r="K26" i="1" s="1"/>
  <c r="H26" i="1"/>
  <c r="J25" i="1"/>
  <c r="K25" i="1" s="1"/>
  <c r="H25" i="1"/>
  <c r="J24" i="1"/>
  <c r="K24" i="1" s="1"/>
  <c r="H24" i="1"/>
  <c r="J23" i="1"/>
  <c r="K23" i="1" s="1"/>
  <c r="H23" i="1"/>
  <c r="J22" i="1"/>
  <c r="K22" i="1" s="1"/>
  <c r="H22" i="1"/>
  <c r="J21" i="1"/>
  <c r="K21" i="1" s="1"/>
  <c r="H21" i="1"/>
  <c r="J20" i="1"/>
  <c r="K20" i="1" s="1"/>
  <c r="H20" i="1"/>
  <c r="J19" i="1"/>
  <c r="K19" i="1" s="1"/>
  <c r="H19" i="1"/>
  <c r="J18" i="1"/>
  <c r="K18" i="1" s="1"/>
  <c r="H18" i="1"/>
  <c r="J17" i="1"/>
  <c r="K17" i="1" s="1"/>
  <c r="H17" i="1"/>
  <c r="J16" i="1"/>
  <c r="K16" i="1" s="1"/>
  <c r="H16" i="1"/>
  <c r="J15" i="1"/>
  <c r="K15" i="1" s="1"/>
  <c r="H15" i="1"/>
  <c r="J14" i="1"/>
  <c r="K14" i="1" s="1"/>
  <c r="H14" i="1"/>
  <c r="J13" i="1"/>
  <c r="K13" i="1" s="1"/>
  <c r="H13" i="1"/>
  <c r="J12" i="1"/>
  <c r="K12" i="1" s="1"/>
  <c r="H12" i="1"/>
  <c r="J11" i="1"/>
  <c r="K11" i="1" s="1"/>
  <c r="H11" i="1"/>
  <c r="K10" i="1"/>
  <c r="J10" i="1"/>
  <c r="H10" i="1"/>
  <c r="J9" i="1"/>
  <c r="K9" i="1" s="1"/>
  <c r="H9" i="1"/>
  <c r="J8" i="1"/>
  <c r="K8" i="1" s="1"/>
  <c r="H8" i="1"/>
  <c r="J7" i="1"/>
  <c r="K7" i="1" s="1"/>
  <c r="H7" i="1"/>
  <c r="J6" i="1"/>
  <c r="K6" i="1" s="1"/>
  <c r="H6" i="1"/>
  <c r="J5" i="1"/>
  <c r="K5" i="1" s="1"/>
  <c r="H5" i="1"/>
  <c r="J4" i="1"/>
  <c r="H4" i="1"/>
  <c r="J401" i="1" l="1"/>
  <c r="K4" i="1"/>
  <c r="K401" i="1" s="1"/>
</calcChain>
</file>

<file path=xl/sharedStrings.xml><?xml version="1.0" encoding="utf-8"?>
<sst xmlns="http://schemas.openxmlformats.org/spreadsheetml/2006/main" count="1375" uniqueCount="686">
  <si>
    <t>Implanty do chirurgii kończyny górnej i dolnej</t>
  </si>
  <si>
    <t>Elementy systemu</t>
  </si>
  <si>
    <t>Opis przedmiotu zamówienia</t>
  </si>
  <si>
    <t>J.m.</t>
  </si>
  <si>
    <t>Ilość</t>
  </si>
  <si>
    <t xml:space="preserve"> Cena jednostkowa netto    </t>
  </si>
  <si>
    <t>Cena jednostkowa brutto</t>
  </si>
  <si>
    <t>Podatek VAT
 (%)</t>
  </si>
  <si>
    <t>Wartość netto</t>
  </si>
  <si>
    <t>Wartość brutto</t>
  </si>
  <si>
    <t>płyta lcp do złamań trzonu obojczyka stal</t>
  </si>
  <si>
    <t>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Głowa płyty o zmniejszonym profilu i kształcie dopasowanym do anatomii.  Implanty stalowe  wykonane z materiału  dopuszczonego dla rezonansu magnetycznego.
Różne rodzaje płyt.
Płyty górno-przednie z bocznym przedłużeniem w wersji prawa/lewa, w długości   od 69mm do 135mm, ilość otworów od 3 do 8 na trzonie i 6 otworów w głowie płyty,
Płyty górno-przednie bez bocznego przedłużenia w wersji prawa/lewa, w długości    od 94mm do 120mm, ilość otworów od 6 do 8 na trzonie  ;
Płyta górna z bocznym przedłużeniem w wersji prawa/lewa zaopatrzona w głowie płyty  w śruby o średnicy 2.7mm i w trzonie płyty  w śruby 3.5mm; płyty  o długości  od 110mm do 136 mm ; ilość otworów w płycie od 6 do 8 w trzonie ; 
Płyta górna bez bocznego przedłużenia w wersji prawa/lewa zaopatrzona w śruby o średnicy. 3.5mm; o długości od 94mm do 123mm; ilość otworów w płycie od 6 do 8 w trzonie ; 
Płyta przednia - przyśrodkowa zaopatrzona w śruby o śr 3.5mm; płyty  w długości  : od 79mm do 102mm; ilość otworów w płycie od 6 do 8 w trzonie ; 
Płyta przednia -  boczna zaopatrzona w części bocznej w otwory zmienno-kątowe umożliwiające wprowadzenie śruby pod kątem +/- 15  stopni od osi otworu;  płyty w długości  : 77mm-124mm; od 7 do 12 otworów;</t>
  </si>
  <si>
    <t>szt.</t>
  </si>
  <si>
    <t>płyta lcp hakowa do obojczyka stal</t>
  </si>
  <si>
    <t xml:space="preserve">Płytka hakowa anatomiczna o kształcie zmniejszającym kontakt z kością blokująco - kompresyjna do złamań w bocznej części oraz trzonu obojczyka. Płyta  wyposażona w części bocznej w hak o wysokości  12 ,15 i 18mm . W głowie płyty znajdują się  dwa równoległe otwory kombinowane prowadzące śruby blokowane o średnicy 3.5mm pod różnymi kątami – w różnych kierunkach.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Płyta posiada  ilości otworów na trzonie  od 4 do 7. Implanty stalowe  wykonane z materiału  dopuszczonego dla rezonansu magnetycznego.  Płyty lewe/prawe. </t>
  </si>
  <si>
    <t>Płyta prosta w  długości    od 59mm do 163mm,  posiada od 4 do 12 otworów</t>
  </si>
  <si>
    <t>Płytki proste w  kształcie zmniejszającym kontakt z kością (wyprofilowana od spodniej strony), blokująco – 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Płyta prosta w  długości    od 59mm do 163mm,  posiada od 4 do 12 otworów.</t>
  </si>
  <si>
    <t>Płyta prosta w długości    od 70mm do 200mm posiada od 5 do 14 otworów</t>
  </si>
  <si>
    <t>Płytki proste rekonstrukcyjne o  kształcie zmniejszającym kontakt z kością (wyprofilowana od spodniej strony). Na trzonie płyty znajdują się otwory dwufunkcyjne, blokująco-kompresyjne z możliwością zastosowania pojedynczej śruby blokującej 3.5mm lub korowej/gąbczastej o średnicy 3.5/4.0mm. Koralikowy kształt płyty ułatwia anatomiczne wygięcie/dopasowanie płyty do kości .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Płyta prosta w długości    od 70mm do 200mm posiada od 5 do 14 otworów</t>
  </si>
  <si>
    <t>Płyty tubularne (półkoliste)  w długości  od 28mm do 148mm , posiada  od 2 do 11 otworów.</t>
  </si>
  <si>
    <t>Płytka tubularna. Płyta wyposażona w otwory  gwintowane z możliwością zastosowania śrub blokujących o średnicy 3.5mm  lub korowych/gąbczastych o średnicy  3.5/4.0mm.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Płyty tubularne (półkoliste)  w długości  od 28mm do 148mm , posiada  od 2 do 11 otworów.</t>
  </si>
  <si>
    <t>Płyty przynasadowe w długości  od 86mm  do 242mm , posiada  od 6 do 18 otworów</t>
  </si>
  <si>
    <t xml:space="preserve">Płytka  prosta przynasadowa . Płytka anatomiczna o kształcie zmniejszającym kontakt z kością , blokująco-kompresyjna. Na trzonie płyty powinny  znajdować się otwory dwufunkcyjne, blokująco-kompresyjne z możliwością zastosowania śrub blokujących lub korowych/gąbczastych o średnicy 3.5/4.0mm. Odpowiedni kształt  otworów w płycie powinień dać możliwość dokonywania kompresji między odłamowej  i podłużny otwór blokująco-kompresyjny umożliwiający  pionowe pozycjonowanie płytki. Kształt otworów pozwalający na zastosowanie techniki śruby ciągnącej . Na końcu płyty powinny znajdować się otwory umożliwiające wstępną stabilizację drutami Kirschnera.  W płycie przynasadowej znajduje się  jeden koniec o zmniejszonej grubości dopasowanej do okolic przynasadowych. Instrumentarium powinno być wyposażone w prowadnice do techniki minimalnie inwazyjnej.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do augmentacji 3.5mm.  Implanty stalowe  wykonane z materiału  dopuszczonego dla rezonansu magnetycznego.
Płyty przynasadowe w długości  od 86mm  do 242mm , posiada  od 6 do 18 otworów. </t>
  </si>
  <si>
    <t xml:space="preserve">Płyty w długości   od 90mm do 290mm, posiadają od 3 do 13 otworów w trzonie </t>
  </si>
  <si>
    <t xml:space="preserve">Płyta anatomiczna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Stosowane śruby blokowane w płytce samogwintujące  z gniazdami sześciokątnymi i gwiazdkowymi a także  specjalne perforowane/ kaniulowane śruby blokowane z gniazdami sześciokątnymi w długości  od 24 mm do 54 mm. Śruby wprowadzane w głowę kości ramiennej przez płytę za pomocą celownika. Celownik do blokowania przez skórnego dla płyt 3 i 5  otworowych. Instrumentarium wyposażone w przezierne dla promieni RTG ramię celowika umożliwiające przezskórne blokowanie płyty na całej jej długości  .  Implanty stalowe  wykonane z materiału  dopuszczonego dla rezonansu magnetycznego. Płyty w długości   od 90mm do 290mm, posiadają od 3 do 13 otworów w trzonie  .
</t>
  </si>
  <si>
    <t>Płyty w długości  od 91mm do 199mm, posiadają  od 2 do 8 otworów w trzonie . Płyty w wersji prawa i lewa.</t>
  </si>
  <si>
    <t>Płytka okołostawowa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Głowa płyty ukształtowana anatomicznie owalna obejmująca cześć tylną głowy kości ramiennej.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Śruby wprowadzane w głowę kości ramiennej przez płytę za pomocą celownika.  Implanty stalowe  wykonane z materiału  dopuszczonego dla rezonansu magnetycznego. 
Płyty w długości  od 91mm do 199mm, posiadają  od 2 do 8 otworów w trzonie . Płyty w wersji prawa i lewa.</t>
  </si>
  <si>
    <t xml:space="preserve">Zestandaryzowany zestaw przeznaczony do augmentacji. Zestaw składa się:  ze specjalnych perforowanych/ kaniulowanych śrub blokowanych z gniazdami sześciokątnymi w długości  od 24 mm do 54 mm  samogwintujących wkręcanych za pomocą śrubokręta dynamometrycznego 1.5NM . </t>
  </si>
  <si>
    <t>perforowana/kaniulowana śruba blokowana</t>
  </si>
  <si>
    <t>Cementu Traumacem, 10ml</t>
  </si>
  <si>
    <t>Kpl. strzykawek4x1ml+2x2ml</t>
  </si>
  <si>
    <t>Adaptery  blokowane  3.5 - 2szt./op.</t>
  </si>
  <si>
    <t>system płyt lcp do dalszej części k. ramiennej stal</t>
  </si>
  <si>
    <t>Płytki  do dalszej nasady kości ramiennej. Płyty mocowane od strony przyśrodkowej lub tylnobocznej.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W głowie płyty znajdują  się otwory gwintowane prowadzące śruby blokowane o średnicy 2.4/2.7mm pod różnymi kątami – w różnych kierunkach. Śruby wprowadzane w głowę kości ramiennej przez płytę za pomocą celownika.
Różne rodzaje płyt : 
Płyty przyśrodkowe o długości   od 59mm do 201mm, ilość otworów w trzonie od 3 do 14. 
Płyty tylnoboczne o długości   od 65mm do 208mm, ilość otworów w trzonie  od 3 do 14 , 
Płytki tylnoboczne z podparciem o długości   od 65mm do 208mm, ilość otworów w trzonie od 3 do 14. 
Płytki w wersji : prawe i lewe .</t>
  </si>
  <si>
    <t>system płyt do dalszej części k. ramiennej blokowanych zmienno-kątowo stal</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</si>
  <si>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0.8/1.2NM.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W skład systemu wchodzą: 
płytki blokowane od strony: tylnobocznej ( w długości   od 75mm  do 205mm przy ilości od 3 do 13 otworów w trzonie - płyty z bocznym podparciem lub bez);
płytki od strony bocznej ( w długości   od 69mm do 199mm , ilość otworów w trzonie od 1 do 11); 
płytki blokowane od strony przyśrodkowej( w długości   od 69mm  do 189mm. ilości otworów w trzonie od 1 do 10, płyty dostępne z przedłużeniem lub bez );l
płytki w wersji prawej i lewej .</t>
  </si>
  <si>
    <t xml:space="preserve">system płyt lcp pozastawowych do dalszego końca k. ramiennej stal
</t>
  </si>
  <si>
    <t xml:space="preserve">Płyta  do dalszej nasady kości ramiennej do złamań pozastawowych.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Płyty w długości  od 122mm do 302mm, ilość otworów  od 4 do 14 na trzonie i 5 otworów w głowie płyty. Płyty lewe i prawe. </t>
  </si>
  <si>
    <t xml:space="preserve">system płyt lcp hakowa do dalszego końca k. łokciowej/dalszej nasady k. strzałkowej stal
</t>
  </si>
  <si>
    <t>Płytka hakowa do bliższej nasady kości łokciowej lub dalszej nasady kości strzałkowej. Płytka anatomiczna o kształcie zmniejszającym kontakt z kością, blokująco-kompresyjna. Na trzonie płyty otwory dwufunkcyjne, blokująco-kompresyjne z możliwością zastosowania śrub blokujących lub korowych/gąbczastych o średnicy 3.5/4.0mm. Odpowiedni kształt  otworów w płycie dający możliwość dokonywania kompresji między odłamowej  i podłużny otwór blokująco-kompresyjny  umożliwiający  pionowe pozycjonowanie płytki.  W głowie płyty otwór pod  śrubę korową  o średnicy 3.5mm  oraz dwa haki wygięte do spodu płyty umożliwiające mocne zakotwiczenie płyty w korówce.  Kształt otworów powinien pozwalać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do augmentacji 3.5mm. Implanty stalowe i tytanowe wykonane z materiału  dopuszczonego dla rezonansu magnetycznego. Płyty o długości   62mm przy ilości otworów w płycie: 3.</t>
  </si>
  <si>
    <t xml:space="preserve">system płyt lcp do wyrostka łokciowego stal
</t>
  </si>
  <si>
    <t>Płyta  rekonstrukcyjna do bliższej nasady kości łokciowej.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Śruby wprowadzane w głowę kości  łokciowej za pomocą celownika. Płytki lewe i prawe, 
Płytki dostępne w długości  od 86mm do 216mm, ilość otworów w trzonie od 2 do 12.</t>
  </si>
  <si>
    <t xml:space="preserve">system płyt do wyrostka łokciowego blokowana zmienno-kątowo stal
</t>
  </si>
  <si>
    <t xml:space="preserve">Płytka do wyrostka łokciowego . Płyta anatomiczna rekonstrukcyjna o kształcie zmniejszającym kontakt z kością , blokująco - kompresyjna  blokowana zmienno-kątowo. W głowie płyty zagęszczone otwory zbudowane z czterech kolumn gwintowanych z możliwością zastosowania śrub blokowanych zmienno-kątowo z odchyleniem od osi w każdym kierunku  do 15 stopni, o średnicy 2.7mm, z gwintowaną główką lub alternatywnie standardowe śruby korowe o średnicy 2.4mm. Śruby blokujące ze stożkowym gwintem na główce wkręcane za pomocą śrubokręta dynamometrycznego 0.8/1.2NM.  Na trzonie płyty od spodu i bocznie znajdują się podcięcia ułatwiające domodelowanie płyty. Na trzonie również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Płyty dostępne w długości  od 73mm do 211 mm , przy ilości otworów w trzonie od 2 do 12. Płyty dostępne w trzech wersjach: małym średnim i dużym zakończeniem na wyrostek łokciowy .Płyty prawe i lewe.
</t>
  </si>
  <si>
    <t>system płyt lcp do osteotomii k. łokciowej stal</t>
  </si>
  <si>
    <t>Płytka  do osteotomii kości łokciowej .Płytka anatomiczna o kształcie zmniejszającym kontakt z kością , blokująco-kompresyjna. Płyty z obniżonym profilem na obu końcach wzmocnioną częścią trzonową, wyposażone w otwory dwubiegunowe umożliwiające zamiennie użycie śruby korowej i blokowanej. Płyty w dwóch rozmiar: w długości  62mm (6 otworów) i długości 76mm (8 otworów). Śruby blokowane w płycie ze stożkowym gwintem na główce wkręcane za pomocą śrubokręta dynamometrycznego 0.8NM. Śruby blokowane i korowe o średnicy 2.7mm, samogwintujące z gniazdami gwiazdkowymi. Instrumentarium wyposażone w specjalne narzędzia celownicze mocowane do kości drutami Kirschnera oraz narzędzia do wykonania precyzyjnego cięcia osteotomii z dodatkowym urządzeniem kompresyjno-dystrakcyjnym. Instrumentarium wyposażone w: wiertła z końcówką typu AO; wkłady śrubokrętów zakończone końcówką typu AO do szybko złączki wiertarskiej typu AO lub dynamometru 0.8NM; dynamometr 0.8NM  z możliwością dołączania do szybko złączki wiertarskiej typu AO lub zewnętrznego uchwytu na końcówki AO. Implanty stalowe  wykonane z materiału  dopuszczonego dla rezonansu magnetycznego.</t>
  </si>
  <si>
    <t xml:space="preserve">system płyt lcp do szyjki i głowy k. promieniowej stal
</t>
  </si>
  <si>
    <t>Płyty do złamań szyjki i głowy kości promieniowej. Płytka anatomiczna o kształcie zmniejszającym kontakt z kością , blokująco-kompresyjna. Na trzonie płyty znajdują się otwory dwufunkcyjne, blokująco-kompresyjne z możliwością zastosowania pojedynczej śruby blokującej 2.4mm lub korowej o średnicy 2.0/2.4/2.7mm.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2.4mm pod różnymi kątami – w różnych kierunkach.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   Implanty stalowe  wykonane z materiału  dopuszczonego dla rezonansu magnetycznego.
Płyty posiadają od 2 do 4 otworów w trzonie i od 5 do 6 otworów w głowie płytki, płyty głowowe dostępne w wersji prawe i lewe, płyty  szyjkowe - uniwersalne.</t>
  </si>
  <si>
    <t>Płyta dłoniowa do dalszej nasady kości promieniowej</t>
  </si>
  <si>
    <t xml:space="preserve">Płytka dłoniowa  do dalszej nasady kości promieniowej. Płytka anatomiczna o kształcie zmniejszającym kontakt z kością , blokująco-kompresyjna. Na trzonie płyty znajdują się otwory dwufunkcyjne, blokująco-kompresyjne z możliwością zastosowania pojedynczej śruby blokującej 2.4/2.7mm lub korowej o średnicy 2.4/2.7mm.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 Implanty stalowe  wykonane z materiału  dopuszczonego dla rezonansu magnetycznego.
Różne rodzaje płyt:
płyta dłoniowa przystawowa od 3 do 5 otworów,  w długości   od 43mm do 61mm ; 
płyta dłoniowa pozastawowa - głowa 5 otworów, trzon 3 i 5 otworów  w długości    od 48mm do 66 mm.
płyta dłoniowa pozastawowa - głowa 4 otworów  , trzon 3.5 otworów  w długości   od 47mm do 65mm . </t>
  </si>
  <si>
    <t>Płyta grzbietowa do dalszej nasady kości promieniowej.</t>
  </si>
  <si>
    <t>Płytka grzbietowa  do dalszej nasady kości promieniowej. Płytka anatomiczna o kształcie zmniejszającym kontakt z kością , blokująco-kompresyjna. Na trzonie płyty znajdują się otwory dwufunkcyjne, blokująco-kompresyjne z możliwością zastosowania pojedynczej śruby blokującej 2.4/2.7mm lub korowej o średnicy 2.4/2.7mm.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 Implanty stalowe  wykonane z materiału  dopuszczonego dla rezonansu magnetycznego.
Różne rodzaje płyt:
płyta grzbietowa  typu L - głowa 2 otworów  , trzon 3 i 4 otwory  w długości   od 40mm do 49 mm; 
płyta grzbietowa  typu L skośna w wygięciu +20 st i -20 st  - głowa 3 otworów  ,trzon 3  i 4  otwory  w długości    od 40mm do 49 mm; 
płyta grzbietowa typu T - głowa 3 otworów  , trzon 3 i 4 otwory   w długości   od 40mm do 49 mm ; 
płyta prosta grzbietowa trzon  5 i 6 otwory  w długości    od 48mm do 57 mm .</t>
  </si>
  <si>
    <t>płyta dłoniowa do dalszej nasady kości promieniowej blokowana zmienno-kątowo stal</t>
  </si>
  <si>
    <t>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wykonane z materiału  dopuszczonego dla rezonansu magnetycznego.
Różne rodzaje płyt w wersji prawa/lewa:
płyta dłoniowa pozastawowa posiada w głowie  4 i 5 otworów, w trzonie od 3 do 5 otworów.</t>
  </si>
  <si>
    <t xml:space="preserve">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wykonane z materiału  dopuszczonego dla rezonansu magnetycznego.
Różne rodzaje płyt w wersji prawa / lewa  :
płytka dłoniowa specjalistyczna anatomiczna, wielopoziomowa, z wyróżnionymi strefami blokowania w głowie do kolumny bocznej, środkowej której  kształt  pozwala na efektywną diagnostykę rtg(trójkątny otwór w środku głowy); otwory pod druty Kirschnera umożliwiające wstępne umocowanie płyty na kości .
Płyty wąskie - w długości   od 42mm do 63mm , przy 6 otworów  w głowie i od 2 do 4 otworów  w trzonie 
Płyty standard - w długości   od 49mm do 70mm, przy 6 otworów  w głowie i od 2 do 4 otworów  w trzonie 
Płyty standard - w długości   od 49mm do 70mm, przy 7 otworów  w głowie i od 2 do 4 otworów  w trzonie 
</t>
  </si>
  <si>
    <t>Płyta dłoniowo/grzbietowa do dalszej nasady kości promieniowej blokowana zmienno-kątowo stal</t>
  </si>
  <si>
    <t>Płyta dłoniowa/ grzbietowa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wykonane z materiału  dopuszczonego dla rezonansu magnetycznego.
Różne rodzaje płyt w wersji prawa / lewa  :
płyta grzbietowa typu: L proste, skośne, w głowie od 2-3 otworów , w trzonie od 3-5 otworów w długości  od 37mm i 51 mm oraz  41mm i 55mm ; typu T w głowie 3 otwory , w trzonie od 3-5 otworów, w  długości  od 37mm i 51 mm ;
płyty do kolumny promieniowej w trzonie od 5,6 otworów w długości  46 mm i 57mm;
płyty do kolumny pośredniej w głowie 2 otwory , w trzonie 3-4 w długości  od 41mm i 49 mm 
płyty dłoniowe przystawowe 5 otworów w długości    57mm w głowie 6 i 7 otworów.</t>
  </si>
  <si>
    <t>Płyty dłoniowe  do złamań pozastawowych do dalszego końca kości promieniowe</t>
  </si>
  <si>
    <t xml:space="preserve">Płyty dłoniowe  do złamań pozastawowych do dalszego końca kości promieniowej.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Płyty dostępne w wersji prawa/lewa i posiadają:  4 otwory w głowie i  od 5 do 15 otworów w trzonie . </t>
  </si>
  <si>
    <t>Płytka blokowane  hakowa do dalszego końca kości łokciowej</t>
  </si>
  <si>
    <t>Płytka blokowane  hakowa do dalszego końca kości łokciowej. Płytka anatomiczna o kształcie zmniejszającym kontakt z kością , blokująco-kompresyjna. Na trzonie płyty otwory dwufunkcyjne, blokująco-kompresyjne z możliwością zastosowania śrub blokujących lub korowych o średnicy 2mm. Odpowiedni kształt  otworów w płycie dający możliwość dokonywania kompresji między odłamowej  i podłużny otwór blokująco-kompresyjny  umożliwiający pionowe pozycjonowanie płytki.  Kształt otworów powinien pozwalać na zastosowanie techniki śruby ciągnącej .W głowie płyty - otwory gwintowane prowadzące śruby blokowane o średnicy 2.0mm pod różnymi kątami – w różnych kierunkach, dwa haki wygięte do spodu płyty umożliwiające mocne zakotwiczenie płyty w korówce. Płyty dostępne w długości   46mm przy ilości otworów w płycie: 7.  Instrumentarium wyposażone w: wiertła o długości   96 mm  z końcówką typu Mini Quick Coupling ; wkłady śrubokrętów zakończone końcówką typu Mini Quick Coupling, uchwyt do wkładów śrubokrętów przeznaczony do końcówki typu Mini Quick Coupling. Implanty stalowe  wykonane z materiału  dopuszczonego dla rezonansu magnetycznego.</t>
  </si>
  <si>
    <t>system płyt do k. śródręcza i paliczków blokowanych zmienno-kątowo - 1.3mm stal</t>
  </si>
  <si>
    <t xml:space="preserve">Płyty blokowane  do śródręcza i paliczków.  Płyty wyposażone w gwintowane otwory pod śruby blokowane 1.3mm oraz śruby korowe 1.0mm , 1.3 mm. Jeden podłużny otwór przeznaczony do pozycjonowania płyty na kości. Koralikowy kształt płyt ułatwia jej modelowanie  do kości oraz zmniejsza powierzchnie styku płyty z kością chroniąc  okostną, nie podrażniając przy tym tkanek miękkich. Różnokształtne płyty profilowane  anatomicznie.  Implanty stalowe  wykonane z materiału  dopuszczonego dla rezonansu magnetycznego.
Różne rodzaje płyt o grubości 0.75mm :
proste 6 otworów  o długości   24mm i 12 otworów o długości   48mm;
płyty T o 3 otworów w głowie i 5 w trzonie o długości   26mm;
płyty Y o 3 otworów w głowie i 5 otworów w trzonie o długości   27mm oraz 2 otworów w głowie i 5 otworów w trzonie o długości   26mm przeznaczone  do podstawy paliczka
płyty anatomiczne do głowy paliczka o długości   22mm,  prawe-lewe  
płyty anatomiczne podporowe 8 otworów o długości   19mm, prawe-lewe; 
płyty anatomiczne pajęczynowe 14 otworów o długości   29mm
Śruby korowe 1.0 w zakresie od 6mm do 14mm
Śruby blokowane 1.3 w zakresie od 6mm do 18mm
Implanty wykonane ze stali dopuszczonej do rezonansu magnetycznego . Instrumentarium wyposażone m.in. w:
- trzonki śrubokrętów samo trzymające oraz z uchwytami do główki śruby 
- szczypce do nastawiania złamań wyposażone w celownik do nawiercenia otworów pod śruby korowe 
- szczypce do przytrzymywania płyty ułatwiające nastawienie złamania z kulką
 - szczypce do cięcia i wyginania płyt wyposażone w pozycjonery i tarkę do profilowania ostro przyciętych krawędzi płyty
- celowniki gwintowane , lejkowe i zaokrąglone do nawiercania otworów pod śruby blokowane w płycie
- wszystkie narzędzia kodowane kolorami w zależności od rodzaju systemu 
</t>
  </si>
  <si>
    <t>system płyt do k. śródręcza i paliczków blokowanych zmienno-kątowo - 1.5mm stal</t>
  </si>
  <si>
    <t xml:space="preserve">Płyty blokowana  zmienno-kątowo do śródręcza i paliczków blokowane zmienno-kątowo.  Płyty wyposażone w  otwory zbudowane z czterech kolumn gwintu pod śruby blokowane 1.5mm oraz blokowane zmienno-kątowo 1.5mm a także  śruby korowe 1.5mm. Jeden podłużny otwór przeznaczony do pozycjonowania płyty na kości. Koralikowy kształt płyt ułatwia jej modelowanie  do kości oraz zmniejsza powierzchnie styku płyty z kością chroniąc  okostną, nie podrażniając przy tym tkanek miękkich. Różnokształtne płyty profilowane  anatomicznie.  Implanty stalowe  wykonane z materiału  dopuszczonego dla rezonansu magnetycznego.
Różne rodzaje płyt o grubości 1mm :
proste 6 otworów  o długości   28mm i 12 otworów o długości   57mm;
płyty T o 3 otworów w głowie i 7 w trzonie o długości   40mm;
płyty Y o 3 otworów w głowie i 7 otworów w trzonie o długości   42mm oraz 2 otworów w głowie i 6 otworów w trzonie o długości   36mm przeznaczone  do podstawy paliczka
płyty anatomiczne do głowy paliczka o długości   26mm,  prawe-lewe  
płyty anatomiczne podporowe 8 otworów o długości   23mm, prawe-lewe; oraz 12 otworów o długości   36mm a także 4 otworowa o długości   11mm
płyty anatomiczne pajęczynowe 14 otworów o długości   33mm ;
płyty anatomiczne grzbietowe do I kości śródręcza o długości   29mm;
płyty anatomiczne boczne do I kości śródręcza;
płyty anatomiczne do szyjki kości śródręcza o długości   29mm ; 
płyty do korekcji rotacji  6 otworów o długości   33mm i o długości   32mm. 
Śruby korowe 1.5 w zakresie od 4mm do 24mm; Śruby blokowane zmienno-kątowe 1.5 w zakresie od 4mm do 24mm
Implanty wykonane ze stali implantowej dopuszczonej do rezonansu magnetycznego.
Instrumentarium wyposażone m.in. w:
- trzonki śrubokrętów samo trzymające
- szczypce do nastawiania złamań wyposażone w celownik do nawiercenia otworów pod śruby korowe 
- szczypce do przytrzymywania płyty ułatwiające nastawienie złamania z kulką
 - szczypce do cięcia i wyginania płyt wyposażone w pozycjonery i tarkę do profilowania ostro przyciętych krawędzi płyty
- celowniki gwintowane , lejkowe i zaokrąglone do nawiercania otworów pod śruby blokowane w płycie
- wszystkie narzędzia kodowane kolorami w zależności od rodzaju systemu 
</t>
  </si>
  <si>
    <t>system płyt do k. śródręcza i paliczków blokowanych zmienno-kątowo - 2.0mm stal</t>
  </si>
  <si>
    <t xml:space="preserve">Płyty blokowana  zmienno-kątowo do śródręcza i paliczków blokowane zmienno-kątowo.  Płyty wyposażone w  otwory zbudowane z czterech kolumn gwintu pod śruby blokowane 2.0mm oraz blokowane zmienno-kątowo 2.0mm a także  śruby korowe 2.0mm. Jeden podłużny otwór przeznaczony do pozycjonowania płyty na kości. Koralikowy kształt płyt ułatwia jej modelowanie  do kości oraz zmniejsza powierzchnie styku płyty z kością chroniąc  okostną, nie podrażniając przy tym tkanek miękkich. Różnokształtne płyty profilowane  anatomicznie.  Implanty stalowe  wykonane z materiału  dopuszczonego dla rezonansu magnetycznego.
Różne rodzaje płyt o grubości 1.3mm :
proste 6 otworów  o długości   35mm i 12 otworów o długości   71mm;
płyty T o 3 otworów w głowie i 7 w trzonie o długości   50mm;
płyty Y o 3 otworów w głowie i 7 otworów w trzonie o długości   52mm oraz 2 otworów w głowie i 6 otworów w trzonie o długości   44mm przeznaczone  do podstawy paliczka
płyty anatomiczne kondylarne 2 otwory w głowie i 6 otworów w trzonie o długości   44mm  
płyty anatomiczne podporowe 12 otworów o długości   45mm a także 4 otworowa o długości   13mm
płyty anatomiczne grzbietowe do I kości śródręcza o długości   32mm;
płyty do korekcji rotacji  6 otworów o długości   41mm i o długości   42mm. 
Śruby blokowane zmienno-kątowo 2.0mm w zakresie od  6mm do 24mm, Śruby korowe  2.0mm w zakresie od  6mm do 24mm
Implanty wykonane ze stali implantowej dopuszczonej do rezonansu magnetycznego.
Instrumentarium wyposażone m.in. w:
- trzonki śrubokrętów samo trzymające
- szczypce do nastawiania złamań wyposażone w celownik do nawiercenia otworów pod śruby korowe 
- szczypce do przytrzymywania płyty ułatwiające nastawienie złamania z kulką
 - szczypce do cięcia i wyginania płyt wyposażone w pozycjonery i tarkę do profilowania ostro przyciętych krawędzi płyty
- celowniki gwintowane , lejkowe i zaokrąglone do nawiercania otworów pod śruby blokowane w płycie
- wszystkie narzędzia kodowane kolorami w zależności od rodzaju systemu 
</t>
  </si>
  <si>
    <t>system płyt dcp 1.3 compact hand do śródręcza i paliczków stal</t>
  </si>
  <si>
    <t xml:space="preserve">Płytka typu DCP 1.3mm  kompresyjna do złamań i rekonstrukcji w obrębie kości śródręcza i paliczków, Płyty wyposażone w otwory kompresyjne z możliwością zastosowania śrub korowych o średnicy 1.3mm.  wkręcanych za pomocą śrubokręta samo trzymającego krzyżowego.  Koralikowy kształt płyt ułatwia jej modelowanie  do kości oraz zmniejsza powierzchnie styku płyty z kością chroniąc  okostną, nie podrażniając przy tym tkanek miękkich. Implanty stalowe i tytanowe  wykonane z materiału  dopuszczonego dla rezonansu magnetycznego.
Różne rodzaje płyt: 
płyta 1.3mm DCP prosta 12 otworów o długości  48mm; 
płyta adaptacyjna T DCP 1.3mm , 8 otworów  w trzonie , 3 otworów w głowie;
płyta 1.3mm typu Y DCP 11 otworów w trzonie ;
płyta adaptacyjna T DCP 1.3mm , 8 otworów  w trzonie , 4 otworów w głowie;
</t>
  </si>
  <si>
    <t>system płyt lcp 1.5 compact hand do śródręcza i paliczków stal</t>
  </si>
  <si>
    <t>Płytka  blokowane  1.5mm kompresyjna do złamań i rekonstrukcji w obrębie kości śródręcza i paliczków. Płyty wyposażone w otwory kompresyjne z możliwością zastosowania śrub korowych 1.5mm. wkręcanych za pomocą śrubokręta samo trzymającego  gwiazdkowe. Płyty  blokowane  1.5mm wyposażone w otwory gwintowane pod śruby  blokowane w płycie typu blokowane  1.5mm. Koralikowy kształt płyt ułatwia jej modelowanie  do kości oraz zmniejsza powierzchnie styku płyty z kością chroniąc  okostną, nie podrażniając przy tym tkanek miękkich. Implanty stalowe  wykonane z materiału  dopuszczonego dla rezonansu magnetycznego.
Różne rodzaje płyt: 
płyta 1.5 blokowana  prosta 4,6 otworów o długości   23/36mm; 
płyta 1.5 blokowana  adaptacyjna 6,12 otworów ; 
płyta 1.5 blokowana  typu T 3,4 otwory o długości   44,5mm; 
płyta 1.5 blokowana  typu Y 8 otworów w trzonie ; 
płyta 1.5 blokowana  kondylarna 6 otworów w trzonie ; 
płyta 1.5 blokowana  kratkowa 23mm .</t>
  </si>
  <si>
    <t>Płyta grzbietowa do częściowej artrodezy śród-nadgarstkowej z otworami blokowanymi w płycie zmienno-kątowo</t>
  </si>
  <si>
    <t xml:space="preserve">Płyta grzbietowa do częściowej artrodezy śród-nadgarstkowej z otworami blokowanymi w płycie zmienno-kątowo. Płytka grzbietowa stożkowa blokująco - kompresyjna. Płyta wyposażona w otwory dwufunkcyjne nie wymagające zaślepek/przejściówek, blokująco – kompresyjne z możliwością zastosowania śrub blokujących zmienno-kątowych lub korowych. Otwory prowadzące śruby blokowane przystosowane do śrub z owalną gwintowaną głową 2.4mm-blokowane zmienno-kątowo z odchyleniem kierunku prowadzenia śruby od głównej osi o 15st. w każdym kierunku. Otwory w płycie zbudowane z czterech kolumn gwintowanych z min. czterema zwojami gwintu. Płyta wyposażona w otwory do drutów Kirschnera. Możliwość zastosowania śrub blokowanych w płycie o średnicy 2.4/2.7mm wprowadzanych w osi otworów w głowie płyty. Możliwość zastosowania alternatywnie śrub blokowanych w płytce i korowych 2.4mm. Instrumentarium wyposażone w celowniki i prowadnice umożliwiający kompresję kości śródnadgarstkowych, rozwiercanie i pozycjonowanie płyty. Śruby blokowane w płycie wkręcane przy pomocy śrubokręta dynamometrycznego 0.8NM. Dostępne płyty w rozmiarze  o średnicy odpowiednio 15mm i 17mm przy  ilości 6 i 7 otworów. Śruby blokowane w płycie i korowe samogwintujące z gniazdami gwiazdkowymi. </t>
  </si>
  <si>
    <t>Płyta blokowane  do artrodezy nadgarstka</t>
  </si>
  <si>
    <t>Płyta blokowane  do artrodezy nadgarstka. Płytka anatomiczna o kształcie zmniejszającym kontakt z kością , blokująco-kompresyjna.  Odpowiedni kształt  otworów w płycie daje możliwość dokonywania kompresji między odłamowej  a podłużny otwór blokująco-kompresyjny  umożliwia  pionowe pozycjonowanie płytki. Kształt otworów na trzonie płyty pozwala także na zastosowanie techniki śruby ciągnącej . Płyta w części dalszej posiada zmniejszony profil i kształcie dopasowanym do anatomii oraz otwory kombinowane pod śruby korowe i blokowane o średnicy 2.4/2.7mm. Otwory w części bliższej dwufunkcyjne - kombinowane, gwintowane w części blokującej i gładkie w części kompresyjnej z możliwością zastosowania alternatywnie śrub blokowanych w płytce i korowych/gąbczastych 3.5/4.0mm.  Płyty w wersji z anatomicznym wygięciem, z krótkim wygięciem oraz proste z możliwością domodelowania.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Płyty dostępne w długości   od 112mm do 118mm. Płyty posiadają  3 otwory w części dalszej oraz 4, 5 otworów w części bliższej oraz  dodatkowy otwór w części środkowej płyty.</t>
  </si>
  <si>
    <t>Płyta do bliższej nasady kości udowej</t>
  </si>
  <si>
    <t>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dla rezonansu magnetycznego. Płyty w wersji z hakiem i bez haka na krętarz większy.  Różne rodzaje płyt:
- płyty hakowe do bliższej nasady kości udowej, długości  od 133mm do 385mm, od 2 do 16 otworów w trzonie i 2 otwory w głowie płytki, płyty uniwersalne.
- płyty do bliższej nasady kości udowej (bez haka), długości  od 139mm do 391mm, od 2 do 16 otworów w trzonie i 3 otwory w głowie płytki, płyty lewe i prawe.</t>
  </si>
  <si>
    <t>System do osteotomii i urazów w obrębie bliższej i dalszej nasady kości udowej u dzieci i młodocianych</t>
  </si>
  <si>
    <t xml:space="preserve">System do osteotomii i urazów w obrębie bliższej i dalszej nasady kości udowej u dzieci i młodocianych. Płytka anatomiczna o kształcie zmniejszającym kontakt z kością , blokująco-kompresyjna. Na trzonie płyty znajdują się otwory dwufunkcyjne, blokująco-kompresyjne z możliwością zastosowania pojedynczej śruby blokującej średnicy 2.7/3.5/5.0mm lub korowej o średnicy śr. 2.7/3.5/4.5mm.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otwory prowadzące śruby blokujące doszyjkowo o średnicy 2.7/3.5/5.0mm oraz otwory do wstępnej stabilizacji drutami Kirschnera. Płyty do bliższej nasady kości udowej z określonym kątem prowadzenia śrub doszyjkowych - 100º, 110º , 120º , 130º, 140º oraz 150º . Płyty do dalszej nasady kości udowej z określonym kątem prowadzenia śrub kłykciowych 90º .  Śruby blokowane w płycie  o średnicy 2.7/3.5/5,0mm samogwintujące z gniazdami sześciokątnymi i gwiazdkowymi wkręcane przy pomocy śrubokręta dynamometrycznego 1.5NM/4.0Nm. Instrumentarium wyposażone w: wiertła z końcówką typu AO; wkłady śrubokrętów zakończone końcówką typu AO do szybko złączki wiertarskiej typu AO lub dynamometru 1.5NM/4.0Nm . Implanty stalowe  wykonane z materiału  dopuszczonego dla rezonansu magnetycznego.
Różne rodzaje płyt 
1. Płytki blokująco-kompresyjne stosowane z systemem śrub o średnicy 3.5mm/ 2.7mm (blokowanych i kompresyjnych), dla dzieci w wieku od 2 do 8 lat
 - Płytka do osteotomii waryzacyjnej, system śrub o średnicy 3.5mm/ 2.7mm, kąt 100˚
 - Płytka do osteotomii waryzacyjnej, system śrub o średnicy 3.5mm/2.7mm, kąt 110˚
 - Płytka do osteotomii walgizacyjnej, system śrub o średnicy 3.5mm, kąt 150˚
 - Płytka do złamań i osteotomii derotacyjnej, system śrub o średnicy 3.5mm/2.7mm, kąt 120˚-130
2. Płytki blokująco-kompresyjne stosowane z systemem śrub 4.5mm/5.0mm (blokowanych i kompresyjnych), dla dzieci w wieku od  9 do 16 lat
 - Płytka do osteotomii waryzacyjnej, system śrub o średnicy 4.5mm/5.0mm, kąt 100˚
 - Płytka do osteotomii waryzacyjnej, system śrub o średnicy 4.5mm/5.0mm, kąt 110˚
 - Płytka do osteotomii walgizacyjnej, system śrub o średnicy 4.5mm/5.0mm, kąt 150˚
- Płytka do złamań i osteotomii derotacyjnej, system śrub o średnicy 4.5mm/5.0mm, kąt 
  120˚
</t>
  </si>
  <si>
    <t xml:space="preserve">system płyt lcp proste wąskie  do trzonu i dalszej części  k. udowej stal
</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</si>
  <si>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prowadnice do techniki minimalnie inwazyjnej. Długości  płyt od 44mm do 440mm , posiada od 2 do 24 otworów ..</t>
  </si>
  <si>
    <t xml:space="preserve">system płyt lcp  prostych szerokich   do trzonu i dalszej części  k. udowej stal
</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</si>
  <si>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prowadnice do techniki minimalnie inwazyjnej.  długości   płyty od 116mm do 440mm, posiada  od 6 do 24 otworów.
</t>
  </si>
  <si>
    <t xml:space="preserve">system płyt lcp  szerokich wygiętych  anatomiczne do trzonu i dalszej części  k. udowej stal
</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</si>
  <si>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prowadnice do techniki minimalnie inwazyjnej. długości  płyty od 229mm do 336mm, posiada od 12 do 18 otworów.</t>
  </si>
  <si>
    <t>płyty rekonstrukcyjne do trzonu i dalszej części  k. udowej stal</t>
  </si>
  <si>
    <t xml:space="preserve">Płyty rekonstrukcyjne.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.Koralikowy kształt płyty ułatwia anatomiczne wygięcie/dopasowanie płyty do kości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prowadnice do techniki minimalnie inwazyjnej. Długości  od 3 do 16 otworów – od 56mm do 303mm
</t>
  </si>
  <si>
    <t>Płytka blokowana  do złamań dalszej części kości udowej</t>
  </si>
  <si>
    <t xml:space="preserve">Płytka blokowana  do złamań dalszej części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przezierne dla promieni RTG celowniki mocowane do płyty umożliwiające przezskórne wkręcanie śrub przez płytę. 
Płyty prawe/lewe w długości   od 156mm - 316mm , posiadają od 5 do 13 otworów w trzonie i 7 otworów  w głowie  ie i 7 otworów  w głowie  </t>
  </si>
  <si>
    <t>Płytka blokowana  do złamań bliższej części kości piszczelowej</t>
  </si>
  <si>
    <t xml:space="preserve">Płytka blokowana  do złamań bliższej części kości piszczelowej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przezierne dla promieni RTG celowniki mocowane do płyty umożliwiające przezskórne wkręcanie śrub przez płytę. 
Płyty prawe/lewe w długości   od 140mm do 300mm , posiadają od 5 do 13 otworów w trzonie i 5 otworów  w głowie  </t>
  </si>
  <si>
    <t>Płyta do kłykci kości udowej wprowadzane techniką minimalnie inwazyjną</t>
  </si>
  <si>
    <t xml:space="preserve">Płyta do kłykci kości udowej wprowadzane techniką minimalnie inwazyjną.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 /7.3mm pod różnymi kątami – w różnych kierunk.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W zestawie znajdują się  śruby kompresyjne kaniulowane, konikalne o średnicy 5.0/7.3mm oraz nakładki kompresyjne kaniulowane do śrub konikalnych o średnicy 5.0mm umożliwiające kompresję między kłykciową. Instrumentarium wyposażone w przezierne dla promieni RTG celowniki mocowane do płyty umożliwiające przezskórne wkręcanie śrub przez płytę.
Płyty prawe i lewe do dalszej nasady kości udowej boczne w  długości   od 170mm do 458mm, posiadają od  6 do 22 otworów w trzonie i 5 otworów w głowie płytki.  </t>
  </si>
  <si>
    <t xml:space="preserve">Płyta do kłykci kości udowej wprowadzana techniką minimalnie inwazyjną. Płytka anatomiczna o kształcie zmniejszającym kontakt z kością , blokująco-kompresyjna. Na trzonie płyty znajdują się otwory ,zbudowane w części blokującej z czterech kolumn gwintu , dwufunkcyjne, blokująco-kompresyjne z możliwością zastosowania pojedynczej śruby blokującej o średnicy 5.0mm lub blokowanej zmienno-kątowo o średnicy  5.0mm lub korowej o średnicy 4.5mm. Odpowiedni kształt  otworów w płycie daje możliwość dokonywania kompresji między odłamowej  a podłużny otwór blokująco-kompresyjny  umożliwia  pionowe pozycjonowanie płytki.  W głowie płyty znajdują  się: otwory zmienno-kątowe gwintowane zbudowane z czterech kolumn gwintu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Śruby blokowane w płycie lite i kaniulowane o średnicy 5.0mm, samogwintujące oraz samotnące/samogwintujące z gniazdami sześciokątnymi i gwiazdkowymi wkręcane przy pomocy śrubokręta dynamometrycznego 4.0Nm. Możliwość użycia śrub blokowanych zmienno-kątowo - kąt ustawienia śruby odchylony max. o 15st od osi. Śruby kompresyjne kaniulowane, konikalne o średnicy 5.0mm oraz podkładki kompresyjne kaniulowane do śrub kronikalnych o średnicy 5.0mm umożliwiające kompresję między kłykciową. Instrumentarium wyposażone w przezierne dla promieni RTG celowniki mocowane do płyty umożliwiające przezskórne wkręcanie śrub przez płytę. Rodzaje płyt :
Płyty do dalszej nasady kości udowej boczne, długości  od 159mm do 370mm, od 6 do 18 otworów dwubiegunowych w trzonie i 6 otworów w głowie płytki, płyty prawe i lewe w wersji nie sterylnej  oraz płyty do dalszej nasady kości udowej boczne, długości  od 405mm do 439mm, od 20 do 22 otworów dwubiegunowych w trzonie i 6 otworów w głowie płytki, płyty prawe i lewe w wersji sterylnej . </t>
  </si>
  <si>
    <t>Płyta do bliższej nasady kości piszczelowej boczna</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</si>
  <si>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Różne rodzaje płyt:
- płyty do bliższej nasady kości piszczelowej boczne o średnicy śrub  4.5/5.0mm, długości    od 82mm do 262mm, od 4 do 14 otworów w trzonie i 5 otworów w głowie płytki, płyty prawe i lewe  
</t>
  </si>
  <si>
    <t>Płyta do bliższej nasady kości piszczelowej przyśrodkowa</t>
  </si>
  <si>
    <t>Płyta do bliższej nasady kości piszczelowej.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Różne rodzaje płyt:
- płyty do bliższej nasady kości piszczelowej przyśrodkowe o średnicy śrub 4.5/5.0mm, długości    od 106mm do 322mm,od 4 do 16 otworów w trzonie i 5 otworów w głowie płytki, płyty prawe i lewe.</t>
  </si>
  <si>
    <t xml:space="preserve">Płyta do bliższej nasady k. piszczelowej stal 3.5mm boczna / przyśrodkowa </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</si>
  <si>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 płyty do bliższego końca kości piszczelowej boczne o średnicy śrub 3.5mm, o długości    od 81mm do 237mm, od 4 do 16 otworów w trzonie i 7 otworów w głowie płytki, płyty prawe i lewe. 
- płyty do bliższego końca kości piszczelowej przyśrodkowe o średnicy śrub 3.5mm, o długości    od 93mm do 301mm, od 4 do 20 otworów w trzonie i 5 otworów w głowie płytki, płyty prawe i lewe. </t>
  </si>
  <si>
    <t xml:space="preserve">płyta lcp do bliższej nasady k. piszczelowej stal boczna low bend </t>
  </si>
  <si>
    <t xml:space="preserve">Płyta do bliższej nasady kości piszczelowej boczna typu LOW BEND.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 płyty do bliższego końca kości piszczelowej boczne o średnicy śrub 3.5mm, o długości    od 76mm do 232mm, od 4 do 16 otworów w trzonie i 7 otworów w głowie płytki, płyty prawe i lewe. 
</t>
  </si>
  <si>
    <t>płyta  do bliższej nasady k. piszczelowej blokowane zmienno-kątowo stal</t>
  </si>
  <si>
    <t>Płytki  do bliższego końca kości piszczelowej boczne  blokowane zmienno-kątowo. Płytka anatomiczna o kształcie zmniejszającym kontakt z kością , blokująco-kompresyjna. Na trzonie płyty znajdują się otwory zbudowane z czterech kolumn gwintowanych z możliwością zastosowania śrub blokowanych zmienno-kątowo z odchyleniem od osi w każdym kierunku do  15 stopni o średnicy 3.5mm lub zwykłych śrub blokowanych o średnicy 3.5mm a także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w dwóch rzędach otwory zbudowane z czterech kolumn gwintowanych z możliwością zastosowania śrub blokowanych zmienno-kątowo z odchyleniem od osi w każdym kierunku do 15 stopni o średnicy 3.5mm, lub zwykłych śrub blokowanych o średnicy 3.5 a także śruby korowe o średnicy 3.5mm.  Średnica rdzenia dla śrub:  blokowanych 3.5mm wynosi 2.9mm;  korowych 3.5mm wynosi  2.4mm. Instrumentarium wyposażone w: wiertła z końcówką typu AO; wkłady śrubokrętów zakończone końcówką typu AO do szybko złączki wiertarskiej typu AO lub dynamometru 0.8/1.5/3.5 Nm ; dynamometr 0.8/1.5/3.5Nm  z możliwością dołączania do szybko złączki wiertarskiej typu AO lub zewnętrznego uchwytu na końcówki AO .  System płyt współpracuje ze śrubami perforowanymi do augmentacji 3.5mm. Implanty stalowe wykonane z materiału  dopuszczonego dla rezonansu magnetycznego. Instrumentarium podstawowe z możliwością rozszerzenia - zestaw do operacji minimalnie inwazyjnych z ramionami celowniczymi radio-przeziernymi do blokowania przezskórnego. 
Różne rodzaje płyt:
Płyty z małym i dużym wygięciem w długości  od 87mm do 237mm  przy ilości od 4 do 14 otworów.</t>
  </si>
  <si>
    <t xml:space="preserve">płyta lcp  do złamań  bliższego końca k. piszczelowej tylnio-przyśrodkowa stal
</t>
  </si>
  <si>
    <t xml:space="preserve">Płyta do złamań w obrębie bliższego końca kości piszczelowej tylno-przyśrodkowa.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płyty do bliższego końca kości piszczelowej tylno-przyśrodkowe o średnicy śrub 3.5mm, o długości   od 69mm do 183mm,  od 1 do 10 otworów w trzonie i 3 otworów w głowie płytki, płyty uniwersalne do kończyny prawej i lewej. </t>
  </si>
  <si>
    <t>płyta rekonstrukcyjna o niskim profilu blokująco-kompresyjnym lcp do złamań miednicy stal</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</si>
  <si>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proste, długości   od 39mm do 260mm , przy ilości od 3 do 20 otworów</t>
  </si>
  <si>
    <t>płyta rekonstrukcyjna o niskim profilu blokująco-kompresyjnym lcp do złamań miednicy stal 
płyty proste, długości   od 39mm do 260mm , przy ilości od 3 do 20 otworów</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</si>
  <si>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proste z otworami współ-osiowymi długości  od 39mm do 260mm przy ilości od  3 do 20 otworów.</t>
  </si>
  <si>
    <t>płyta rekonstrukcyjna o niskim profilu blokująco-kompresyjnym lcp do złamań miednicy stal  płyty wygięte łukowate, długości  od 78mm do 208mm przy ilości od  6 do 16 otworów.</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</si>
  <si>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łukowate, długości  od 78mm do 208mm przy ilości od  6 do 16 otworów.</t>
  </si>
  <si>
    <t>płyta rekonstrukcyjna lcp do miednicy stal płyty wygięte typu „J”, długości  od 130mm do 208mm przy ilości od  10 do 16 otworów,  prawe/lewe</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</si>
  <si>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typu „J”, długości  od 130mm do 208mm przy ilości od  10 do 16 otworów,  prawe/lewe</t>
  </si>
  <si>
    <t xml:space="preserve">płyta rekonstrukcyjna lcp do miednicy stal płyty wygięte typu „J”, długości  od 130mm do 208mm przy ilości od 10 do 16 otworów,  prawe/lewe pod śruby korowe </t>
  </si>
  <si>
    <t xml:space="preserve">Płytka rekonstrukcyjna o niskim profilu blokująco - kompresyjna do złamań miednicy.  Płytka anatomiczna o kształcie zmniejszającym kontakt z kością , blokująco-kompresyjna. Na trzonie płyty znajdują się otwory kompresyjne z możliwością zastosowania pojedynczej śruby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typu „J”, długości  od 130mm do 208mm przy ilości od 10 do 16 otworów,  prawe/lewe pod śruby korowe </t>
  </si>
  <si>
    <t>płyta lcp do miednicy stal płyty do spojenia łonowego, otwory umożliwiające przeprowadzenie nici oraz drutów Kirschnera, długości  od 57mm do 78 mm przy ilości od 4 do 6 otworów.</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</si>
  <si>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do spojenia łonowego, otwory umożliwiające przeprowadzenie nici oraz drutów Kirschnera, długości  od 57mm do 78 mm przy ilości od 4 do 6 otworów.</t>
  </si>
  <si>
    <t>Płytka  o niskim profilu kompresyjna z dwoma haczykami  mocującymi do złamań miednicy</t>
  </si>
  <si>
    <t>Płytka  o niskim profilu kompresyjna z dwoma haczykami  mocującymi do złamań miednicy. Płyta posiada od 1 do 3 otworów przystosowanych do śrub korowych z możliowością wkręcenia pod różnym kątem. Długości   płyt : 19.5mm, 31.5mm, 43.5mm .
płyta sprężysta do miednicy</t>
  </si>
  <si>
    <t>płyta rekonstrukcyjna lcp do miednicy stal płyta czworoboczna</t>
  </si>
  <si>
    <t xml:space="preserve">Płytka rekonstrukcyjna o niskim profilu blokująco - kompresyjna czworoboczna do złamań miednicy. Otwory okrągłe i podłużne dopasowane do śrub korowych 3.5mm. „Koralikowy” kształt płyty – owalne obrysy poszczególnych segmentów płyty, wszystkie krawędzie zaokrąglone. Płyta dopasowana anatomicznie, ze wstępnym ugięciem 90st. dopasowanym do krawędzi miednicy. Płyty w 3 rozmiarach: krótkim (z jednym podłużnym otworem), średnim i długim (z dwoma podłużnymi otworami po jednym na każdym z ramion płyty). Płyta wyposażona w otwory do drutów Kirschnera. Śruby korowe samogwintujące z gniazdami sześciokątnymi i gwiazdkowymi. Materiał stal. Płyty w opakowaniach sterylnych. Kompletne instrumentarium wyposażone w specjalistyczne narzędzia do nastawiania fragmentów miednicy, kompresji oraz podważki dostosowane do operacji miednicy.
płyta czworoboczna </t>
  </si>
  <si>
    <t>płyta lcp boczna i tylnoboczna do dalszego końca k.strzałkowej stal</t>
  </si>
  <si>
    <t xml:space="preserve">Płytki  do dalszej nasady kości strzałkowe tylnoboczne i  boczne.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2.4/2.7mm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płyty boczne w długości   od 73mm do 229 mm , od 3 do 15 otworów w płycie ; 
płyty tynoboczne w długości   od 77mm do 233 mm , od 3 do 15 otworów w płycie . </t>
  </si>
  <si>
    <t>płyta do  dalszego końca k. piszczelowej blokowana zmienno-kątowo stal</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</si>
  <si>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przyśrodkowe w wersji z ramieniem i bez w długości  od 112mm do 292mm przy ilości od  4 do 16 otworów .
Płyty przednio-boczne w długości  od 102mm do 258mm przy ilości od   4 do 16 otworów,  
Płyty tylnie  typu L i T w długości  od  60mm do 90mm przy ilości od  4 do 6 otworów,</t>
  </si>
  <si>
    <t>płyta  do  dalszego końca k. strzałkowej  blokowana zmienno-kątowo stal</t>
  </si>
  <si>
    <t>Płytki do dalszego końca kości strzałkowej. Płytka anatomiczna o kształcie zmniejszającym kontakt z kością , blokująco-kompresyjna. Na trzonie płyty znajdują się otwory zbudowane z czterech kolumn gwintowanych z możliwością zastosowania śrub blokowanych zmienno-kątowo  o średnicy 2.7mm z odchyleniem od osi w każdym kierunku do 15 stopni oraz zwykłych śrub blokowanych o średnicy 2.7mm. Otwory są dwufunkcyjne, blokująco-kompresyjne z możliwością zastosowania pojedynczej śruby blokującej 2.7mm lub korowej/gąbczastej o średnicy 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 średnicy 2.7mm oraz zwykłych śrub blokowanych 2.7mm.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boczne do kości strzałkowej w długości  od 79mm do 235mm w ilości od 3 do 15 otworów.</t>
  </si>
  <si>
    <t>system płyt lcp do  dalszego końca k.piszczelowej stal</t>
  </si>
  <si>
    <t>Płyta do dalszej nasady kości piszczelowej.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plyt:
płyta anatomiczna do dalszej nasady kości piszczelowej od strony  przyśrodkowej o  długości   od 109mm do 239mm przy ilości od 4 do 14 otworów w płycie . Płyty prawe i lewe.</t>
  </si>
  <si>
    <t>system płyt lcp do  dalszego końca k.piszczelowej od strony przedniobocznej stal</t>
  </si>
  <si>
    <t>Płyta  do dalszej nasady kości piszczelowej od strony przedniobocznej.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przednioboczne o  długości   od 80mm do 288mm, od 5 do 21 otworów w trzonie i 6 otworów w głowie płytki. Płyty prawe i lewe.</t>
  </si>
  <si>
    <t>system płyt lcp do k. sześciennej,  łódkowatej , skokowej stal</t>
  </si>
  <si>
    <t xml:space="preserve">System płytowy do złamań kości sześciennej , łódkowatej i skokowej.
Płytka typu blokowane  blokująco - kompresyjna do złamań i rekonstrukcji w obrębie stopy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wykonane z materiału  dopuszczonego dla rezonansu magnetycznego.
Różne rodzaje płyt:
Płyta do kości łódkowatej posiada 11 otworów 
Płyta do kości sześciennej posiada 11 otworów , w wersji prawej i lewej.  
Płyta do kości skokowej posiada 6 otworów. </t>
  </si>
  <si>
    <t>płyta lcp do stopy dwuotworowa stal</t>
  </si>
  <si>
    <t>Płytka prosta dwuotworowa - typu blokowane  blokująco - kompresyjna do złamań i rekonstrukcji w obrębie kości stopy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wykonane z materiału  dopuszczonego dla rezonansu magnetycznego.
Różne rodzaje płyt:
płyty  proste dwuotworowe pod  śruby 2.4/2.7mm. Płyta w rozmiarze 17x6x1.6mm.</t>
  </si>
  <si>
    <t>system płyt lcp do stopy typu X  stal</t>
  </si>
  <si>
    <t>System płytowy do  kości śródstopia i stępu .
Płytka o kształcie X typu blokowane  blokująco - kompresyjna do złamań i rekonstrukcji w obrębie kości śródstopia i stępu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wykonane z materiału  dopuszczonego dla rezonansu magnetycznego.
Różne rodzaje płyt:
Płyty X pod śruby 2.4/2.7mm  w 4 rozmiarach: XS-16mm x 8mm, S-18mm x 12mm , M-24mm x 14mm i L-30mm x 14mm.</t>
  </si>
  <si>
    <t>system płyt lcp do stopy stal</t>
  </si>
  <si>
    <t>System płyt do złamań i rekonstrukcji w obrębie kości stopy .  Płytka anatomiczna o kształcie zmniejszającym kontakt z kością , blokująco-kompresyjna. Na trzonie płyty znajdują się otwory dwufunkcyjne, blokująco-kompresyjne z możliwością zastosowania pojedynczej śruby blokującej o średnicy 2.7mm lub korowej o średnicy 2.7mm. Odpowiedni kształt  otworów w płycie daje możliwość dokonywania kompresji między odłamowej  a podłużny otwór blokująco-kompresyjny  umożliwia  pionowe pozycjonowanie płytki.  W głowie płyty znajdują  się: otwory gwintowane prowadzące śruby blokowane o średnicy 2.7mm pod różnymi kątami – w różnych kierunkach.  Kształt otworów na trzonie płyty pozwala także na zastosowanie techniki śruby ciągnącej.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wykonane z materiału  dopuszczonego dla rezonansu magnetycznego.
Różne rodzaje płyt :
Płyty proste  o rozmiarze od 40mm do 67mm;
Płyty typu H posiada   5 i 8 otworów; 
Płyta kondylarna o 2 otwory w  głowie i 7 otworów w trzonie; 
Płyta typu L o grubości 1.5mm posiada od 3 do 4 otworów w trzonie, długości   płyt od 32mm do 39.5mm, w wersji prawej i  lewej; 
Płyty typu L skośne o grubości 1.5mm , w wersji prawej i lewej, od 3 do 4 otworów w trzonie , w długości  od  34.3mm do  41.8mm; 
Płyty typu T o grubości 1.5mm , posiadają od 3-4 otworów w rozmiarze 32mm i 39.5mm .</t>
  </si>
  <si>
    <t>system płyt lcp do stopy - system 2.0,2.4,2.7 stal</t>
  </si>
  <si>
    <t xml:space="preserve">Płytka typu blokowane  blokująco - kompresyjna do złamań i rekonstrukcji w obrębie kości stopy . Płytka anatomiczna o kształcie zmniejszającym kontakt z kością , blokująco-kompresyjna. Na trzonie płyty znajdują się otwory dwufunkcyjne, blokująco-kompresyjne z możliwością zastosowania pojedynczej śruby blokującej o średnicy 2.0/2.4/2.7mm lub korowej o średnicy 2.0/2.4/2.7mm. Odpowiedni kształt  otworów w płycie daje możliwość dokonywania kompresji między odłamowej  a podłużny otwór blokująco-kompresyjny  umożliwia  pionowe pozycjonowanie płytki.  W głowie płyty znajdują  się: otwory gwintowane prowadzące śruby blokowane o średnicy 2.0/2.4/2.7mm pod różnymi kątami – w różnych kierunkach.  Kształt otworów na trzonie płyty pozwala także na zastosowanie techniki śruby ciągnącej.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wykonane z materiału  dopuszczonego dla rezonansu magnetycznego.
Różne rodzaje płyt :
Płyta adaptacyjna posiada 12 otworów o długości   71 mm pod śruby 2.0mm  i długości   72mm pod śruby 2.4mm . 
Płyta prosta na śruby 2.0mm o długości   od 27mm do 51mm, pod śruby 2.4mm o długości  od 27mm do 67 mm, pod śruby 2.7mm o długości od  40mm do 67mm;
Płyta typu T posiada 3 otwory w głowie  i 7 otworów w trzonie ; 
Płyta adaptacyjna typu T posiada 2 otwory w głowie i 7 otworów w trzonie ; 
Płyta adaptacyjna typu Y posiada 3 otwory w głowie  i 7 otworów w trzonie ;  </t>
  </si>
  <si>
    <t xml:space="preserve">system płyt  do stopy typu X  blokowanych zmienno-kątowo  stal </t>
  </si>
  <si>
    <t xml:space="preserve">Płytka o kształcie X blokowana  zmienno-kątowo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o średnicy 2.4/2.7mm . Śruby blokujące  wkręcane za pomocą śrubokręta dynamometrycznego 0.8/1.2NM. W części środkowej płyta wyposażona w dwa specjalne otwory w tym jeden podłużny przeznaczone do kompresji z wykorzystaniem kompresyjnych drutów Kirschnera oraz szczypiec kompresyjnych.  Śruby blokowane w płycie samogwintujące z gniazdami gwiazdkowymi. Instrumentarium wyposażone w specjalne narzędzia do kompresji z drutami kompresyjnymi, mini rozwieracz kostny do utrzymywania i rozwierania klina oraz narzędzia do kształtowania płyty. Implanty stalowe wykonane z materiału  dopuszczonego dla rezonansu magnetycznego.
Różne rodzaje płyt:
Płyty X –  w rozmiarze 23.5x15mm, 27x18mm, 32x20mm i 36x0mm.
</t>
  </si>
  <si>
    <t>system płyt  do stopy typu T z klinem  blokowanych zmienno-kątowo stal</t>
  </si>
  <si>
    <t xml:space="preserve">Płytka o kształcie T z klinem  blokowana  zmienno-kątowo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2.4/2.7mm . Śruby blokujące  wkręcane za pomocą śrubokręta dynamometrycznego 0.8/1.2NM. W części środkowej płyta wyposażona w dwa specjalne otwory w tym jeden podłużny przeznaczone do kompresji z wykorzystaniem kompresyjnych drutów Kirschnera oraz szczypiec kompresyjnych. Śruby blokowane w płycie samogwintujące z gniazdami gwiazdkowymi. Instrumentarium wyposażone w specjalne narzędzia do kompresji z drutami kompresyjnymi, mini rozwieracz kostny do utrzymywania i rozwierania klina oraz narzędzia do kształtowania płyty. Implanty stalowe wykonane z materiału  dopuszczonego dla rezonansu magnetycznego.
Różne rodzaje płyt:
Płyta T posiada 4 otwory ,płyta o długości   42mm, z elementem klinowym podtrzymującym nastawienie kości o szerokości od 0mm do 7mm
</t>
  </si>
  <si>
    <t>system płyt  do stopy MTP blokowanych zmienno-kątowo stal</t>
  </si>
  <si>
    <t xml:space="preserve">Płytka blokowana  zmienno-kątowo blokująco - kompresyjna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o średnicy 2.4/2.7mm . Śruby blokujące  wkręcane za pomocą śrubokręta dynamometrycznego 0.8/1.2NM. W części środkowej płyta wyposażona w dwa specjalne otwory w tym jeden podłużny przeznaczone do kompresji z wykorzystaniem kompresyjnych drutów Kirschnera oraz szczypiec kompresyjnych. Śruby blokowane w płycie samogwintujące z gniazdami gwiazdkowymi. Instrumentarium wyposażone w specjalne narzędzia do kompresji z drutami kompresyjnymi, mini rozwieracz kostny do utrzymywania i rozwierania klina oraz narzędzia do kształtowania płyty. Implanty stalowe wykonane z materiału  dopuszczonego dla rezonansu magnetycznego.
Różne rodzaje płyt:
W części środkowej płyta wyposażona w dwa specjalne otwory w tym jeden podłużny przeznaczony do kompresji z wykorzystaniem kompresyjnych drutów Kirschnera oraz szczypiec kompresyjnych. Instrumentarium wyposażone w specjalne narzędzia do kompresji z drutami kompresyjnymi oraz rozwiertaki kuliste wklęsłe i wypukłe do przygotowania przed fuzją powierzchni stawowych. 
Płyty anatomiczne MTP – płyty w rozmiarze małym, średnim (zgięcie grzbietowe 0, 5 i 10 stopni) oraz dużym 
( zgięcie grzbietowe 5 stopni), o długości   : 42mm, 52mm i 57mm
Płyty anatomiczne MTP – płyty w wersji rewizyjnej (zgięcie grzbietowe 0 stopni), długości  53mm
</t>
  </si>
  <si>
    <t>system płyt  do stopy TMT blokowanych zmienno-kątowo  stal</t>
  </si>
  <si>
    <t>Płytka blokowana  zmienno-kątowo blokująco - kompresyjna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o średnicy 2.4/2.7mm . Śruby blokujące  wkręcane za pomocą śrubokręta dynamometrycznego 0.8/1.2NM. W części środkowej płyta wyposażona w dwa specjalne otwory w tym jeden podłużny przeznaczone do kompresji z wykorzystaniem kompresyjnych drutów Kirschnera oraz szczypiec kompresyjnych. Śruby blokowane w płycie samogwintujące z gniazdami gwiazdkowymi. Instrumentarium wyposażone w specjalne narzędzia do kompresji z drutami kompresyjnymi, mini rozwieracz kostny do utrzymywania i rozwierania klina oraz narzędzia do kształtowania płyty. Implanty stalowe wykonane z materiału  dopuszczonego dla rezonansu magnetycznego.
Różne rodzaje płyt:
W części środkowej płyta wyposażona w dwa specjalne otwory w tym jeden podłużny przeznaczony do kompresji z wykorzystaniem kompresyjnych drutów Kirschnera oraz szczypiec kompresyjnych. Instrumentarium wyposażone w specjalne narzędzia do kompresji z drutami kompresyjnymi oraz rozwiertaki kuliste wklęsłe i wypukłe do przygotowania przed fuzją powierzchni stawowych. 
Płyty anatomiczne TMT – płyty w rozmiarze krótkim i  długim, oraz typu T o długości  39mm,43mm i 48mm.</t>
  </si>
  <si>
    <t>system płyt  do stopy blokowanych zmienno-kątowo stal</t>
  </si>
  <si>
    <t xml:space="preserve">Płytka o kształcie  koniczyny , płyty proste i typu L, T -  blokowana  zmienno-kątowo do złamań i rekonstrukcji w obrębie kości stopy. Płyty wyposażone w trzonie w otwory dwufunkcyjne, blokująco-kompresyjne z możliwością zastosowania pojedynczej śruby blokującej o średnicy 2.7mm lub korowej o średnicy 2.7mm. Otwory blokowane zbudowane z czterech kolumn gwintowanych z min. czterema zwojami gwintu z możliwością  zastosowania śrub  o średnicy 2.4/2.7mm  blokowanych zmienno-kątowo z odchyleniem od osi w każdym kierunku do  15 stopni.  Otwory w płycie współpracują także ze śrubami blokowanymi  2.4/2.7mm . Śruby blokujące  wkręcane za pomocą śrubokręta dynamometrycznego 0.8/1.2NM. W części środkowej płyta wyposażona w dwa specjalne otwory w tym jeden podłużny przeznaczone do kompresji z wykorzystaniem kompresyjnych drutów Kirschnera oraz szczypiec kompresyjnych. Instrumentarium wyposażone w specjalne narzędzia do kompresji z drutami kompresyjnymi, mini rozwieracz kostny do utrzymywania i rozwierania klina oraz narzędzia do kształtowania płyty. Implanty stalowe wykonane z materiału  dopuszczonego dla rezonansu magnetycznego.
Różne rodzaje płyt:
Płyta prosta posiada 2 i 4 otwory –płyta o długości   27mm i 40mm
Płyta L posiada 2 i 4 otwory – płyta o długości   37mm, 44mm i 62mm
Płyta T posiada 2 , 4, 7 otwory –płyta o długości   38mm, 45mm i 64mm
</t>
  </si>
  <si>
    <t>system płyt do k. piętowej blokowane zmienno-kątowo stal</t>
  </si>
  <si>
    <t xml:space="preserve">Płytka do złamań w obrębie kości piętowej blokowana  zmienno-kątowo.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2.4/2.7mm . Śruby blokujące  wkręcane za pomocą śrubokręta dynamometrycznego 0.8/1.2NM.  wprowadzanych w osi otworów w głowie płyty. Śruby blokowane w płycie samogwintujące z gniazdami gwiazdkowymi. Instrumentarium wyposażone w specjalne narzędzia do kompresji z drutami kompresyjnymi, mini rozwieracz kostny do utrzymywania i rozwierania klina oraz narzędzia do kształtowania płyty. Implanty stalowe wykonane z materiału  dopuszczonego dla rezonansu magnetycznego.
Różne rodzaje płyt:
Płyty do kości piętowej w 3 rozmiarach :58mm, 64mm i 70 mm w wersji z wysięgnikiem lub bez wysięgnika. </t>
  </si>
  <si>
    <t>system płyt lcp do k. piętowej stal</t>
  </si>
  <si>
    <t>Płytka rekonstrukcyjna o kształcie zmniejszającym kontakt z kością, blokująco-kompresyjna do kości piętowej. Płyta wyposażona w otworu dwufunkcyjne pod śruby blokowane i korowe  o średnicy 3,5mm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Ramiona płyty umożliwiające ich ukształtowanie do anatomii, możliwe również skrócenie/przycięcie. Dwa pojedyncze ramiona bez otworów umożliwiające wstępną stabilizację płyty. Śuby blokowane w płycie o średnicy 3,5mm, samogwintujące  z gniazdami sześciokątnymi i gwiazdkowymi wkręcane przy pomocy śrubokręta dynamometrycznego 1,5Nm.  Płyty prawe i lewe. o długości od 64 mmdo 81mm porzy 15 otworach w płycie .</t>
  </si>
  <si>
    <t>system płyt do k. łódkowatej i k. sześciennej  blokowane zmienno-kątowo stal</t>
  </si>
  <si>
    <t xml:space="preserve">Płytki do kości łódkowatej i sześciennej blokowana zmienno-kątowo.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2.4/2.7mm . Śruby blokujące  wkręcane za pomocą śrubokręta dynamometrycznego 0.8/1.2NM.  wprowadzanych w osi otworów w głowie płyty. Śruby blokowane w płycie samogwintujące z gniazdami gwiazdkowymi. Instrumentarium wyposażone w specjalne narzędzia do kompresji z drutami kompresyjnymi, mini rozwieracz kostny do utrzymywania i rozwierania klina oraz narzędzia do kształtowania płyty. Implanty stalowe wykonane z materiału  dopuszczonego dla rezonansu magnetycznego.
Różne rodzaje płyt:
Płyty do kości łódkowatej posiadają 11 otworów 
płyty do kości sześciennej posiadają 11 otworów w wersji prawa / lewa 
</t>
  </si>
  <si>
    <t>system płyt do k. łódkowatej i k. sześciennej  blokowane zmienno-kątowo tytan  STERYLNE</t>
  </si>
  <si>
    <t xml:space="preserve">Płytka sterylna do kości łódkowatej i sześciennej blokowana zmienno-kątowo.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2.4/2.7mm . Śruby blokujące  wkręcane za pomocą śrubokręta dynamometrycznego 0.8/1.2NM.  wprowadzanych w osi otworów w głowie płyty. Śruby blokowane w płycie samogwintujące z gniazdami gwiazdkowymi. Instrumentarium wyposażone w specjalne narzędzia do kompresji z drutami kompresyjnymi, mini rozwieracz kostny do utrzymywania i rozwierania klina oraz narzędzia do kształtowania płyty. Implanty stalowe wykonane z materiału  dopuszczonego dla rezonansu magnetycznego.
Różne rodzaje płyt:
Płyty do kości łódkowatej posiadają 11 otworów 
płyty do kości sześciennej posiadają 11 otworów w wersji prawa / lewa </t>
  </si>
  <si>
    <t>system płyt do artrodezy kolumny przyśrodkowej stopy blokowana zmienno-kątowo stal</t>
  </si>
  <si>
    <t>Płytka  do artrodezy  blokowana  zmienno-kątowo do rekonstrukcji w obrębie kości stopy. Płyty wyposażone w trzonie w otwory dwufunkcyjne, blokująco-kompresyjne z możliwością zastosowania pojedynczej śruby blokującej o średnicy 3.5 mm lub korowej o średnicy 3.5mm. Otwory blokowane zbudowane z czterech kolumn gwintowanych z min. czterema zwojami gwintu z możliwością  zastosowania śrub  o średnicy 3.5mm  blokowanych zmienno-kątowo z odchyleniem od osi w każdym kierunku do  15 stopni.  Otwory w płycie współpracują także ze śrubami blokowanymi  3.5mm . Śruby blokujące  wkręcane za pomocą śrubokręta dynamometrycznego 1.5NM. W części środkowej płyta wyposażona w dwa specjalne otwory w tym jeden podłużny przeznaczone do kompresji z wykorzystaniem kompresyjnych drutów Kirschnera oraz szczypiec kompresyjnych. Instrumentarium wyposażone w specjalne narzędzia do kompresji z drutami kompresyjnymi, mini rozwieracz kostny do utrzymywania i rozwierania klina oraz narzędzia do kształtowania płyty. Implanty stalowe wykonane z materiału  dopuszczonego dla rezonansu magnetycznego.
Różne rodzaje płyt:
Płyty anatomiczne MCFP blokowana  zmienno-kątowo  podeszwowe – płyty o długości   78, 95mm lewe i prawe</t>
  </si>
  <si>
    <t>system śrub do artrodezy k. śródstopia stal</t>
  </si>
  <si>
    <t xml:space="preserve">Śruba MFB (Midfoot Fusion Bolt) - do artrodezy kości śródstopia , służy do unieruchomienia stawów : przyśrodkowego śródstopno-klinowatego, łódkowato-klinowatego, skokowo-łódkowatego. Instrumentarium wyposażona w tuleję kompresyjną umożliwiającą kontrolowaną kompresję podczas wkręcania śruby. Identyczny skok gwintu na głowie i trzonie śruby. Koniec śruby gładko zakończony. Głowa śruby wkręcana całkowicie pod zewnętrzną powierzchnię korową.
Śruba o średnicy 6.5mm, lita, samogwintująca, o długości   od 50mm do 160mm. </t>
  </si>
  <si>
    <t>system śrub hcs - typu Herbert 1.5 stal</t>
  </si>
  <si>
    <t>Śruby kompresyjne HCS 1.5 z gwintowaną główką, samotnące, samogwintujące. Gwint na główce śruby dostosowany do kości korowej (podwójny zwój gwintu), gwint na końcówce śruby dostosowany do kości gąbczastej  (duża gęstość gwintu), średnica główki z gwintem 2.2mm, średnica rdzenia 1.2mm, średnica gwintu na końcu śruby 1.5mm, jednakowy skok gwintu na główce i końcu śruby, konstrukcja śruby umożliwiająca wykonanie kompresji a następnie niezależne wkręcenie główki śruby do kości korowej, śruby z niepełnym gwintem w długości  od 8mm do 20mm, gniazdo śruby gwiazdkowe (typu gwiazdkowe). Instrumentarium wyposażone m. in. w rękojeść  do tulei kompresyjnej  oraz trzonu wkrętaka oznaczonego kolorami a także drutu czyszczącego o średnicy 1.1mm i 1.6 mm i szczotki czyszczącej o średnicy 1.25mm i 1.75mm.</t>
  </si>
  <si>
    <t>system śrub hcs - typu Herbert 2.4/3.0 stal</t>
  </si>
  <si>
    <t>Śruby kompresyjne HCS 2.4, HCS 3.0 kaniulowane z gwintowaną główką, samotnące, samogwintujące. Gwint na główce śruby dostosowany do kości korowej (podwójny zwój gwintu), gwint na końcówce śruby dostosowany do kości gąbczastej (duża głębokość gwintu), średnica główki z gwintem 3.5mm, średnica rdzenia 2.0mm, średnica gwintu na końcu śruby 2.4/3.0mm, jednakowy skok gwintu na główce i końcu śruby (1.25mm), konstrukcja śruby umożliwiająca wykonanie kompresji a następnie niezależne wkręcenie główki śruby do kości korowej, dostępne śruby z długim i krótkim gwintem w długości  od 10mm do 40mm, gniazdo śruby gwiazdkowe (typu gwiazdkowe), średnica drutu Kirschnera – prowadzącego 1.1mm. Instrumentarium wyposażone m. in. w rękojeść  do tulei kompresyjnej  oraz trzonu wkrętaka oznaczonego kolorami a także drutu czyszczącego o średnicy 1.1mm i 1.6mm i szczotki czyszczącej o średnicy 1.25mm i 1.75mm.</t>
  </si>
  <si>
    <t>system śrub hcs - typu Herbert 4.5 stal</t>
  </si>
  <si>
    <t>Śruby kompresyjne HCS 4.5 kaniulowane z gwintowaną główką, samotnące, samogwintujące. Gwint na główce śruby dostosowany do kości korowej (podwójny zwój gwintu), gwint na końcówce śruby dostosowany do kości gąbczastej (duża głębokość gwintu), średnica główki z gwintem 5,0mm, średnica rdzenia 3.0mm, średnica gwintu na końcu śruby 4.5mm, jednakowy skok gwintu na główce i końcu śruby, konstrukcja śruby umożliwiająca wykonanie kompresji a następnie niezależne wkręcenie główki śruby do kości korowej, dostępne śruby z długim i krótkim gwintem w długości  od 20mm do 110mm, gniazdo śruby gwiazdkowe (typu gwiazdkowe), średnica drutu Kirschnera – prowadzącego 1.6mm. Instrumentarium wyposażone m. in. w rękojeść  do tulei kompresyjnej  oraz trzonu wkrętaka oznaczonego kolorami a także drutu czyszczącego o średnicy 1.1mm i 1.6mm i szczotki czyszczącej o średnicy 1.25mm i 1.75mm.</t>
  </si>
  <si>
    <t>system śrub hcs - typu Herbert 6.5 stal</t>
  </si>
  <si>
    <t>Śruby kompresyjne HCS 6.5 kaniulowane z gwintowaną główka, samotnące, samogwintujące. Gwint na główce śruby dostosowany do kości korowej (podwójny zwój gwintu), gwint na końcówce śruby dostosowany do kości gąbczastej (duża głębokość gwintu), średnica główki z gwintem 7.5mm, średnica rdzenia 4.8mm, średnica gwintu na końcu śruby 6.5mm, jednakowy skok gwintu na główce i końcu śruby, konstrukcja śruby umożliwiająca wykonanie kompresji a następnie niezależne wkręcenie główki śruby do kości korowej, dostępne śruby z długim i krótkim gwintem w długości  od 30mm do 150mm, gniazdo śruby sześciokątne 4.0mm, średnica drutu Kirschnera – prowadzącego 2,8mm. Instrumentarium wyposażone m. in. w rękojeść  do tulei kompresyjnej  oraz trzonu wkrętaka oznaczonego kolorami a także drutu czyszczącego o średnicy 1.1mm i 1.6mm i szczotki czyszczącej o średnicy 1.25mm i 1.75mm.</t>
  </si>
  <si>
    <t>system śrub kaniulowanych 2.4/3.0 stal</t>
  </si>
  <si>
    <t xml:space="preserve">Śruby kaniulowane o średnicy gwintu 2.4mm i 3.0mm. Śruby samogwintujące i samotnące.  Kaniulacja śrub powinna  umożliwiać wprowadzenie drutu  Kirschnera o średnicy 0.8mm dla śruby o średnicy2.4mm i 1.1mm dla śruby o średnicy3.0mm. Śruby zaopatrzone we wsteczne nacięcia na gwincie ułatwiające usunięcie śruby. Głowa śruby o zmniejszonym profilu - spłaszczona zapewniająca dobre oparcie na kości. Gniazda śrub -  gwiazdkowe  (śruba o średnicy 2.4mm) oraz krzyżowe (śruby o średnicy  3.0mm) . Średnica trzonu dla śruby 3.0mm  wynosi 2mm. Implanty stalowe wykonane z materiału  dopuszczonego dla rezonansu magnetycznego.
Dostępne różne  długości   i rodzaje śrub: 
o średnicy 2.4mm z krótkim gwintem -  w długości    od 17mm do 30mm przy długości   gwintu od 5mm do 6mm ; 
o średnicy 2.4mm z długim gwintem - w długości    od 10mm do 30mm przy długości   gwintu od 4mm do 14mm ;
o średnicy 3.0mm z krótkim, gwintem  - w długości    od 8mm do 50mm przy długości   gwintu od 4mm do 10mm 
o średnicy 3.0mm z długim gwintem - w długości    od 14mm do 50mm przy długości   gwintu od 6mm do 22mm. </t>
  </si>
  <si>
    <t>system śrub kaniulowanych 3.5/4.0 stal</t>
  </si>
  <si>
    <t xml:space="preserve">Śruby kaniulowane o średnicy gwintu 3.5mm i 4.0mm. Śruby samogwintujące i samotnące. Kaniulacja śrub powinna umożliwiać wprowadzenie drutu Kirschnera o średnicy 1.25mm. Śruby powinny być zaopatrzone we wsteczne nacięcia na gwincie ułatwiające usunięcie śruby. Głowa śruby o zmniejszonym profilu - spłaszczona zapewniająca dobre oparcie na kości. Gniazda śrub sześciokątne - 2.5mm.  Średnica trzonu śruby 3.5mm wynosi 2.4mm a śruby 4.0mm wynosi  2.6mm.  Implanty stalowe wykonane z materiału  dopuszczonego dla rezonansu magnetycznego.
o średnicy 3.5 mm z krótkim gwintem -  w długości    od 10mm do 50mm przy długości   gwintu od 5mm do 16mm ; 
o średnicy 3.5 mm z pełnym gwintem - w długości    od 10mm do 50mm; 
o średnicy 4.0 mm z krótkim, gwintem  - w długości    od 10mm do 72mm przy długości   gwintu od 5mm do 24mm 
o średnicy 4.0 mm z długim gwintem - w długości    od 16mm do 72mm przy długości   gwintu od 8mm do 36mm. </t>
  </si>
  <si>
    <t>system śrub kaniulowanych 4.5 stal</t>
  </si>
  <si>
    <t xml:space="preserve">Śruby kaniulowane o średnicy gwintu 4.5mm. Śruby samogwintujące i samotnące. Kaniulacja śrub powinna umożliwiać wprowadzenie drutu Kirschnera o średnicy 1.6mm. Śruby powinny być zaopatrzone we wsteczne nacięcia na gwincie ułatwiające usunięcie śruby. Głowa śruby o zmniejszonym profilu - spłaszczona zapewniająca dobre oparcie na kości. Gniazda śrub sześciokątne - 3.5mm. Średnica trzonu śruby 4.5mm wynosi 3.1mm.  Implanty stalowe wykonane z materiału  dopuszczonego dla rezonansu magnetycznego.
Dostępne różne  długości   i rodzaje śrub: 
o średnicy 4.5mm z krótkim gwintem -  w długości    od 20mm do 80mm przy długości   gwintu od 7mm do 26mm ; 
o średnicy 4.5mm z pełnym gwintem - w długości    od 20mm do 80mm; </t>
  </si>
  <si>
    <t>system śrub kaniulowanych 6.5 stal</t>
  </si>
  <si>
    <t xml:space="preserve">Śruby kaniulowane o średnicy gwintu 6.5mm. Śruby samogwintujące i samotnące. Kaniulacja śrub powinna umożliwiać wprowadzenie drutu Kirschnera o średnicy 2.8mm. Śruby powinny być zaopatrzone we wsteczne nacięcia na gwincie ułatwiające usunięcie śruby. Głowa śruby o zmniejszonym profilu - spłaszczona zapewniająca dobre oparcie na kości. Gniazda śrub sześciokątne - 4.0mm.  Średnica trzonu śruby 6.5mm wynosi 4.8mm.  Implanty stalowe wykonane z materiału  dopuszczonego dla rezonansu magnetycznego.
Dostępne różne  długości   i rodzaje śrub: 
o średnicy 6.5 mm z krótkim gwintem -  w długości    od 30mm do 150mm  
o średnicy 6.5 mm z długim gwintem -  w długości    od 45mm do 150mm  
o średnicy 6.5 mm z pełnym gwintem - w długości    od 20mm do 130mm; </t>
  </si>
  <si>
    <t>system śrub kaniulowanych 7.3 stal</t>
  </si>
  <si>
    <t xml:space="preserve">Śruby kaniulowane o średnicy gwintu 7.3mm. Śruby samogwintujące i samotnące. Kaniulacja śrub powinna umożliwiać wprowadzenie drutu Kirschnera o średnicy 2.8mm. Śruby powinny być zaopatrzone we wsteczne nacięcia na gwincie ułatwiające usunięcie śruby. Głowa śruby o zmniejszonym profilu - spłaszczona zapewniająca dobre oparcie na kości. Gniazda śrub sześciokątne - 4.0mm.  Średnica trzonu śruby 7.3mm wynosi 4.8mm.  Implanty stalowe wykonane z materiału  dopuszczonego dla rezonansu magnetycznego.
Dostępne różne  długości   i rodzaje śrub: 
o średnicy 7.3 mm z krótkim gwintem -  w długości    od 30mm do 150mm  
o średnicy 7.3 mm z długim gwintem -  w długości    od 45mm do 150mm  
o średnicy 7.3 mm z pełnym gwintem - w długości    od 20mm do 130mm; </t>
  </si>
  <si>
    <t>system śrub kaniulowanych - podkładki stal</t>
  </si>
  <si>
    <t xml:space="preserve">Podkładki do śrub kaniulowanych </t>
  </si>
  <si>
    <t>System kabli ortopedycznych z zaciskami - Cable System stal</t>
  </si>
  <si>
    <t>System kabli ortopedycznych z zaciskami w wersji stal. Dostępna średnica kabli: 1.7mm ; 1.0mm.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</si>
  <si>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System kabli ortopedycznych z zaciskami - Cable System - pin stal</t>
  </si>
  <si>
    <t xml:space="preserve">Pin wkręcany do systemu w wersji stal </t>
  </si>
  <si>
    <t>śruby  do zespoleń płytkowych stal 7.3</t>
  </si>
  <si>
    <t xml:space="preserve">Śruba blokująca kaniulowana  średnica 7.3mm,samotnąca,o długości od 20mm do 145mm , gniazdo śrubokręta sześciokątne 4.0mm, stal </t>
  </si>
  <si>
    <t>Śruba konikalna kaniulowana średnica 7.3mm,samotnąca, o długości od 50mm do 95mm, pełny gwint, gniazdo sześciokątne 4.0mm, stal</t>
  </si>
  <si>
    <t xml:space="preserve">Śruba konikalna kaniulowana średnica 7.3mm,samotnąca,  o długości od 50mm do 95mm, niepełny gwint, gniazdo sześciokątne 4.0mm, stal </t>
  </si>
  <si>
    <t>śruby  do zespoleń płytkowych stal 5.0 va</t>
  </si>
  <si>
    <t xml:space="preserve">Śruba blokująca  zmienno-kątowo średnica 5.0mm,samogwintujaca, o długości od 14mm do 100mm, gniazdo śrubokręta sześciokątne 3.5mm, stal </t>
  </si>
  <si>
    <t xml:space="preserve">Śruba blokująca  zmienno-kątowo kaniulowana średnica 5.0mm,samogwintująca okołoprotezowa, o długości od 8mm do 20 mm, gniazdo śrubokręta sześciokątne 4.0mm, stal </t>
  </si>
  <si>
    <t xml:space="preserve">Śruba blokująca zmienno-kątowo kaniulowana  średnica 5.0mm,samotnąca, o długości od 20mm do 100mm, gniazdo śrubokręta sześciokątne 4.0mm, stal </t>
  </si>
  <si>
    <t xml:space="preserve">śruby  do zespoleń płytkowych stal 5.0  </t>
  </si>
  <si>
    <t xml:space="preserve">Śruba blokująca kaniulowana średnica 5.0mm,samotnąca, o długości od 25mm do 105mm, gniazdo śrubokręta sześciokątne 4.0mm, stal </t>
  </si>
  <si>
    <t xml:space="preserve">Śruba konikalna kaniulowana  średnica 5.0mm,samotnąca, o długości od 40mm do 90mm,  gniazdo śrubokręta sześciokątne 4.0mm, stal </t>
  </si>
  <si>
    <t>śruby  do zespoleń płytkowych stal 4.5/5.0</t>
  </si>
  <si>
    <t>Śruba blokująca  średnica 5.0mm,samogwintująca, o długości od 14mm do 90mm, gniazdo śrubokręta sześciokątne 3.5mm, stal</t>
  </si>
  <si>
    <t xml:space="preserve">Śruby okołoprotezowe 5.0mm blokowane, o długości od 8mm do 18mm, gniazdo hexagonalne,stal </t>
  </si>
  <si>
    <t xml:space="preserve">Śruba korowa 4.5mm - samogwintująca, o długości od 14mm do 90mm,  gniazdo śrubokręta sześciokątne 3.5mm, stal </t>
  </si>
  <si>
    <t>śruby  do zespoleń płytkowych stal 3.5</t>
  </si>
  <si>
    <t>Śruby blokowane   3.5mm o długości   od 10mm do 95mm, samogwintujące, gniazdo śrubokręta  gwiazdkowe , stal</t>
  </si>
  <si>
    <t>śruby  do zespoleń płytkowych stal</t>
  </si>
  <si>
    <t>Śruby blokowane   3.5mm o długości   od 10mm do 95mm, samogwintujące, stal</t>
  </si>
  <si>
    <t>śruby  do zespoleń płytkowych stal 3.5 va</t>
  </si>
  <si>
    <t xml:space="preserve">Śruby blokowane zmienno-kątowe 3.5mm  o  długości   od 10mm do 60mm, zmienno-kątowe samogwintujące, stal </t>
  </si>
  <si>
    <t xml:space="preserve">Śruby 3.5mm korowe o długości   od 10mm do 150mm, samogwintujące, gniazdo śrubokręta gwiazdkowe, stal </t>
  </si>
  <si>
    <t>Śruby 3.5mm korowe o długości   od 10mm do 130mm, samogwintujące, stal</t>
  </si>
  <si>
    <t>Śruby 3.5mm korowe do miednicy o długości   od 30mm do 150mm, samogwintujące, stal</t>
  </si>
  <si>
    <t>śruby  do zespoleń płytkowych stal 2.7</t>
  </si>
  <si>
    <t>Śruby blokowane  2.7mm o długości   od 6mm do 60mm, samogwintujące, stal</t>
  </si>
  <si>
    <t xml:space="preserve">Śruby blokowane zmienno-kątowe 2.7mm o długości   od 10mm do 30mm, samogwintujące stal </t>
  </si>
  <si>
    <t xml:space="preserve">Śruby 2.7mm korowe o długości   od 6mm do 60mm, samogwintujące, stal </t>
  </si>
  <si>
    <t xml:space="preserve">śruby  do zespoleń płytkowych stal 2.7 </t>
  </si>
  <si>
    <t>Śruby 2.7mm korowe niskoprofilowe o długości   od 10mm do 60mm, samogwintujące, stal</t>
  </si>
  <si>
    <t>śruby  do zespoleń płytkowych stal 2.4</t>
  </si>
  <si>
    <t xml:space="preserve">Śruby blokowane  2.4mm o długości  od 6mm do 30 mm, samogwintujące stal </t>
  </si>
  <si>
    <t>Śruby blokowane zmienno-kątowe 2,4mm o długości   od 6mm do 30mm, samogwintujące</t>
  </si>
  <si>
    <t>Śruby 2,4mm korowe o długości   od 6mm do 40mm, samogwintujące, stal</t>
  </si>
  <si>
    <t>śruby  do zespoleń płytkowych stal 2.0</t>
  </si>
  <si>
    <t>Śruba blokowane  2.0mm o długości   od 6mm do 30mm, samogwintujące, stal</t>
  </si>
  <si>
    <t>Śruby  blokowane  zmienno-kątowo 2.0mm o długości   od 6mm do 24mm, samogwintujące stal</t>
  </si>
  <si>
    <t>Śruba 2.0mm korowe o długości   od 6mm do 38mm, samogwintujące stal</t>
  </si>
  <si>
    <t>śruby  do zespoleń płytkowych stal 1.5</t>
  </si>
  <si>
    <t>Śruba blokowane  1.5mm, o długości od 6mm do 24mm , samogwintująca gniazdo śrubokręta gwiazdkowe, stal</t>
  </si>
  <si>
    <t>Śruba  blokowana  zmienno-kątowo 1.5mm, o długości od 4mm do 24mm,  blokowana samogwintująca stal</t>
  </si>
  <si>
    <t>Śruba 1.5mm korowe o długości   od 6mm do 24mm, samogwintujące gniazdo śrubokręta KRZYŻOWE stal</t>
  </si>
  <si>
    <t>Śruba 1.5mm korowe o długości   od 4mm do 24mm, samogwintujące gniazdo śrubokręta gwiazdkowe,  stal</t>
  </si>
  <si>
    <t>śruby  do zespoleń płytkowych stal 1.3</t>
  </si>
  <si>
    <t>Śruba blokowane  1.3mm, o długości od 4mm do 18mm,  samogwintująca gniazdo śrubokręta gwiazdkowe, stal</t>
  </si>
  <si>
    <t>Śruba 1.3mm korowe o długości   od 6mm do 18mm. samogwintujące gniazdo śrubokręta KRZYŻOWE, stal</t>
  </si>
  <si>
    <t>Śruba 1.3mm korowe o długości   od 4mm do 18mm. samogwintujące gniazdo śrubokręta  gwiazdkowe  stal</t>
  </si>
  <si>
    <t>śruby  do zespoleń płytkowych stal 1.0</t>
  </si>
  <si>
    <t>Śruba 1.0mm korowe o długości   od 6mm do 14mm. samogwintujące gniazdo śrubokręta KRZYŻOWE, stal</t>
  </si>
  <si>
    <t>system Lcp DHS stal</t>
  </si>
  <si>
    <t>System płytkowy ze śrubą  spiralno -nożową i gwintowaną do złamań bliższej nasady kości udowej oraz do złamań dalszej nasady kości udowej z otworami kompresyjnymi pod śruby kompresyjne. W części bliższej otwór pod śrubę doszyjkową – gwintowaną lub spiralno-nożową. W części trzonowej płyta wyposażona w otwory blokowano-kompresyjne . Płyta dynamizacyjna do bliższej nasady kości udowej z otworami kompresyjnymi , kąt szyjkowy 130-150stopni, od 2 do 20 otworów w części trzonowej, długości  tulei 25mm i 38mm. Płyta dynamizacyjna do dalszej nasady kości udowej z otworami kompresyjnymi , kąt szyjkowy 95stopni, od 6 do 22 otworów w części trzonowej, długości  tulei 25mm
Płyta blokowane  DHS</t>
  </si>
  <si>
    <t>System płytkowy ze śrubą  spiralno -nożową i gwintowaną do złamań bliższej nasady kości udowej oraz do złamań dalszej nasady kości udowej z otworami kompresyjnymi pod śruby kompresyjne. W części bliższej otwór pod śrubę doszyjkową – gwintowaną lub spiralno-nożową. W części trzonowej płyta wyposażona w otwory blokowano-kompresyjne . Płyta dynamizacyjna do bliższej nasady kości udowej z otworami kompresyjnymi , kąt szyjkowy 130-150stopni, od 2 do 20 otworów w części trzonowej, długości  tulei 25mm i 38mm. Płyta dynamizacyjna do dalszej nasady kości udowej z otworami kompresyjnymi , kąt szyjkowy 95stopni, od 6 do 22 otworów w części trzonowej, długości  tulei 25mm
śruba doszyjkowa o średnicy  12.5mm</t>
  </si>
  <si>
    <t>System płytkowy ze śrubą  spiralno -nożową i gwintowaną do złamań bliższej nasady kości udowej oraz do złamań dalszej nasady kości udowej z otworami kompresyjnymi pod śruby kompresyjne. W części bliższej otwór pod śrubę doszyjkową – gwintowaną lub spiralno-nożową. W części trzonowej płyta wyposażona w otwory blokowano-kompresyjne . Płyta dynamizacyjna do bliższej nasady kości udowej z otworami kompresyjnymi , kąt szyjkowy 130-150stopni, od 2 do 20 otworów w części trzonowej, długości  tulei 25mm i 38mm. Płyta dynamizacyjna do dalszej nasady kości udowej z otworami kompresyjnymi , kąt szyjkowy 95stopni, od 6 do 22 otworów w części trzonowej, długości  tulei 25mm
śruba spiralnonożowa</t>
  </si>
  <si>
    <t xml:space="preserve">System płytkowy ze śrubą  spiralno -nożową i gwintowaną do złamań bliższej nasady kości udowej oraz do złamań dalszej nasady kości udowej z otworami kompresyjnymi pod śruby kompresyjne. W części bliższej otwór pod śrubę doszyjkową – gwintowaną lub spiralno-nożową. W części trzonowej płyta wyposażona w otwory blokowano-kompresyjne . Płyta dynamizacyjna do bliższej nasady kości udowej z otworami kompresyjnymi , kąt szyjkowy 130-150stopni, od 2 do 20 otworów w części trzonowej, długości  tulei 25mm i 38mm. Płyta dynamizacyjna do dalszej nasady kości udowej z otworami kompresyjnymi , kąt szyjkowy 95stopni, od 6 do 22 otworów w części trzonowej, długości  tulei 25mm
śruba kompresyjna </t>
  </si>
  <si>
    <t xml:space="preserve">System płytkowy ze śrubą  spiralno -nożową i gwintowaną do złamań bliższej nasady kości udowej oraz do złamań dalszej nasady kości udowej z otworami kompresyjnymi pod śruby kompresyjne. W części bliższej otwór pod śrubę doszyjkową – gwintowaną lub spiralno-nożową. W części trzonowej płyta wyposażona w otwory blokowano-kompresyjne . Płyta dynamizacyjna do bliższej nasady kości udowej z otworami kompresyjnymi , kąt szyjkowy 130-150stopni, od 2 do 20 otworów w części trzonowej, długości  tulei 25mm i 38mm. Płyta dynamizacyjna do dalszej nasady kości udowej z otworami kompresyjnymi , kąt szyjkowy 95stopni, od 6 do 22 otworów w części trzonowej, długości  tulei 25mm
śruba blokująca śrubę doszyjkową </t>
  </si>
  <si>
    <t>system blokowania gwoździ stabilny kątowo</t>
  </si>
  <si>
    <t>System blokowania gwoździ stabilny kątowo. Śruby tytanowe do blokowania gwoździ śródszpikowych ze stabilizacją kątową poprzez tuleje biowchłanialne. Śruby dostosowane do gwoździ kaniulowanych tytanowych, blokowanych przy pomocy rygli od średnicy 3,9mm do 5mm. Śruby posiadające trzy średnice gwintu (najmniejszy na czubku - blokowanie w dalszej korówce, największy przy głowie śruby - blokowanie w bliższej korówce). Środkowy gwint przeznaczony do zablokowania w gwoździu poprzez rozparcie biowchłanialnej tulejki w otworze blokującym gwoździa śródszpikowego. Dostępne średnice śrub: 4mm, 5mm, 6mm. Oznaczenie kolorystyczne ułatwiające dobór właściwej średnicy i narzędzi operacyjnych. W komplecie: wkręt blokujący i biowchłanialna tulejka
śruba do blokowania stabilnie kątowego</t>
  </si>
  <si>
    <t xml:space="preserve">System blokowania gwoździ stabilny kątowo. Śruby tytanowe do blokowania gwoździ śródszpikowych ze stabilizacją kątową poprzez tuleje biowchłanialne. Śruby dostosowane do gwoździ kaniulowanych tytanowych, blokowanych przy pomocy rygli od średnicy 3,9mm do 5mm. Śruby posiadające trzy średnice gwintu (najmniejszy na czubku - blokowanie w dalszej korówce, największy przy głowie śruby - blokowanie w bliższej korówce). Środkowy gwint przeznaczony do zablokowania w gwoździu poprzez rozparcie biowchłanialnej tulejki w otworze blokującym gwoździa śródszpikowego. Dostępne średnice śrub: 4mm, 5mm, 6mm. Oznaczenie kolorystyczne ułatwiające dobór właściwej średnicy i narzędzi operacyjnych. W komplecie: wkręt blokujący i biowchłanialna tulejka
Tuleja do blokowania stabilnie kątowego </t>
  </si>
  <si>
    <t xml:space="preserve">system stabilizacji miednicy </t>
  </si>
  <si>
    <t>Kompresyjny system stabilizacji złamań tylnej ściany miednicy przy pomocy prętów gwintowanych oraz nakrętek z podkładkami. Pręty gwintowane na całej długości   o średnicy 6mm i długości   200mm lub 260mm. Podkładki o średnicy 6mm oraz nakrętki proste i zaokrąglone przeznaczone do wykonania kompresji między grzebieniami biodrowymi miednicy. Otwory nawiercane wiertłem 6mm o długości   195mm. Wszystkie implanty oraz wiertło w opakowaniu sterylnym. W komplecie: podkładka zaokrąglona – 4szt., nakrętka zaokrąglona o średnicy 6mm, nakrętka sześciokątna o średnicy 6mm – 4szt., pręt gwintowany o średnicy 6mm – 2 szt., wiertło o średnicy 6mm o długości   195mm - 1 szt.   
podkładka zaokrąglona</t>
  </si>
  <si>
    <t>Kompresyjny system stabilizacji złamań tylnej ściany miednicy przy pomocy prętów gwintowanych oraz nakrętek z podkładkami. Pręty gwintowane na całej długości   o średnicy 6mm i długości   200mm lub 260mm. Podkładki o średnicy 6mm oraz nakrętki proste i zaokrąglone przeznaczone do wykonania kompresji między grzebieniami biodrowymi miednicy. Otwory nawiercane wiertłem 6mm o długości   195mm. Wszystkie implanty oraz wiertło w opakowaniu sterylnym. W komplecie: podkładka zaokrąglona – 4szt., nakrętka zaokrąglona o średnicy 6mm, nakrętka sześciokątna o średnicy 6mm – 4szt., pręt gwintowany o średnicy 6mm – 2 szt., wiertło o średnicy 6mm o długości   195mm - 1 szt.   
nakrętka zaokrąglona</t>
  </si>
  <si>
    <t>Kompresyjny system stabilizacji złamań tylnej ściany miednicy przy pomocy prętów gwintowanych oraz nakrętek z podkładkami. Pręty gwintowane na całej długości   o średnicy 6mm i długości   200mm lub 260mm. Podkładki o średnicy 6mm oraz nakrętki proste i zaokrąglone przeznaczone do wykonania kompresji między grzebieniami biodrowymi miednicy. Otwory nawiercane wiertłem 6mm o długości   195mm. Wszystkie implanty oraz wiertło w opakowaniu sterylnym. W komplecie: podkładka zaokrąglona – 4szt., nakrętka zaokrąglona o średnicy 6mm, nakrętka sześciokątna o średnicy 6mm – 4szt., pręt gwintowany o średnicy 6mm – 2 szt., wiertło o średnicy 6mm o długości   195mm - 1 szt.   
nakrętka sześciokątna</t>
  </si>
  <si>
    <t>Kompresyjny system stabilizacji złamań tylnej ściany miednicy przy pomocy prętów gwintowanych oraz nakrętek z podkładkami. Pręty gwintowane na całej długości   o średnicy 6mm i długości   200mm lub 260mm. Podkładki o średnicy 6mm oraz nakrętki proste i zaokrąglone przeznaczone do wykonania kompresji między grzebieniami biodrowymi miednicy. Otwory nawiercane wiertłem 6mm o długości   195mm. Wszystkie implanty oraz wiertło w opakowaniu sterylnym. W komplecie: podkładka zaokrąglona – 4szt., nakrętka zaokrąglona o średnicy 6mm, nakrętka sześciokątna o średnicy 6mm – 4szt., pręt gwintowany o średnicy 6mm – 2 szt., wiertło o średnicy 6mm o długości   195mm - 1 szt.   
pręt gwintowany</t>
  </si>
  <si>
    <t xml:space="preserve">Kompresyjny system stabilizacji złamań tylnej ściany miednicy przy pomocy prętów gwintowanych oraz nakrętek z podkładkami. Pręty gwintowane na całej długości   o średnicy 6mm i długości   200mm lub 260mm. Podkładki o średnicy 6mm oraz nakrętki proste i zaokrąglone przeznaczone do wykonania kompresji między grzebieniami biodrowymi miednicy. Otwory nawiercane wiertłem 6mm o długości   195mm. Wszystkie implanty oraz wiertło w opakowaniu sterylnym. W komplecie: podkładka zaokrąglona – 4szt., nakrętka zaokrąglona o średnicy 6mm, nakrętka sześciokątna o średnicy 6mm – 4szt., pręt gwintowany o średnicy 6mm – 2 szt., wiertło o średnicy 6mm o długości   195mm - 1 szt.   
wiertło nie sterylne </t>
  </si>
  <si>
    <t>Kompresyjny system stabilizacji złamań tylnej ściany miednicy przy pomocy prętów gwintowanych oraz nakrętek z podkładkami. Pręty gwintowane na całej długości   o średnicy 6mm i długości   200mm lub 260mm. Podkładki o średnicy 6mm oraz nakrętki proste i zaokrąglone przeznaczone do wykonania kompresji między grzebieniami biodrowymi miednicy. Otwory nawiercane wiertłem 6mm o długości   195mm. Wszystkie implanty oraz wiertło w opakowaniu sterylnym. W komplecie: podkładka zaokrąglona – 4szt., nakrętka zaokrąglona o średnicy 6mm, nakrętka sześciokątna o średnicy 6mm – 4szt., pręt gwintowany o średnicy 6mm – 2 szt., wiertło o średnicy 6mm o długości   195mm - 1 szt.   
wiertło w wersji STERYLNEJ</t>
  </si>
  <si>
    <t>System płytkowy   do stabilizacji złamań okołoprotezowych w wersji stal</t>
  </si>
  <si>
    <t xml:space="preserve">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Płyta  do płyt szerokich blokowanych pod śruby  o średnicy 4.5/5.0mm prostych i wygiętych, typu LISS,
</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</si>
  <si>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Płyta  do płyt blokowanych  pod śruby  o średnicy 4.5/5.0mm Proximal Femur, zaokrąglone</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</si>
  <si>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Śruby mocujące płytę w płycie stabilizującej złamanie, gniazdo  gwiazdkowe T15/T25</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</si>
  <si>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Śruby mocujące płytę w płycie stabilizującej złamanie , gniazdo sześciokątne 3.5/2.5mm</t>
  </si>
  <si>
    <t>Stabilizator zewnętrzny duży stal PIN</t>
  </si>
  <si>
    <t>Stabilizator zewnętrzny duży złożony z prętów  bezpiecznych  dla rezonansu magnetycznego wykonanych z włókna węglowego o średnicy 11mm, długości   od 100 do 650mm.  Zaciski wykonane z lekkiego stopu tytanu, bezpieczne dla rezonansu magnetycznego (z oznaczeniami na klamrach), samozatrzaskowe. Zaciski  samo-mocujący,  samo-trzymający z możliwością blokowania do połączeń pręt-grotowkręt .  Zaciski zatrzaskowy,  samo-mocujący,  samo-trzymający z możliwością blokowania i repozycji w każdej płaszczyźnie oddzielnie na pręcie prowadzącym oraz kąta pochylenia i obrotu wokół własnej osi,  dwu-funkcyjne umożliwiające łączenie grot-grot oraz grot-pręt.  Grotowkręty Schanza, stalowe, samogwintujące i samowiercące o średnicy 5.0 i  6,0mm długości    od 100 do 250mm.
Steinmann Pin o średnicy  5.0mm z gwintem pośrodku, długości  200 mm, stal</t>
  </si>
  <si>
    <t>Stabilizator zewnętrzny duży stal SCHANZ 5.0/6.0</t>
  </si>
  <si>
    <t xml:space="preserve">Stabilizator zewnętrzny duży złożony z prętów  bezpiecznych  dla rezonansu magnetycznego wykonanych z włókna węglowego o średnicy 11mm, długości   od 100 do 650mm.  Zaciski wykonane z lekkiego stopu tytanu, bezpieczne dla rezonansu magnetycznego (z oznaczeniami na klamrach), samozatrzaskowe. Zaciski  samo-mocujący,  samo-trzymający z możliwością blokowania do połączeń pręt-grotowkręt .  Zaciski zatrzaskowy,  samo-mocujący,  samo-trzymający z możliwością blokowania i repozycji w każdej płaszczyźnie oddzielnie na pręcie prowadzącym oraz kąta pochylenia i obrotu wokół własnej osi,  dwu-funkcyjne umożliwiające łączenie grot-grot oraz grot-pręt.  Grotowkręty Schanza, stalowe, samogwintujące i samowiercące o średnicy 5.0mm i  6.0mm długości od 100mm do 250mm.
</t>
  </si>
  <si>
    <t xml:space="preserve">Stabilizator zewnętrzny mały stal SCHANZ 4.0 </t>
  </si>
  <si>
    <t xml:space="preserve">Stabilizator zewnętrzny mały złożony z klamer uniwersalnych, pojedynczych oraz prętów łączących.
Klamry wykonane z lekkiego stopu tytanu, bezpieczne dla rezonansu magnetycznego (z oznaczeniami na klamrach), samozatrzaskowe. Klamry uniwersalne stabilizatorów dwu-funkcyjne umożliwiające łączenie grot-grot oraz grot-pręt. Klamry pojedyncze stabilizatorów umożliwiające łączenie grot-pręt. Możliwość użycia klamer wielorzędowych - umożliwiające łączenie kilka grotów- jeden/dwa pręty. Pręty bezpieczne dla rezonansu magnetycznego, wykonane z włókna węglowego średnicy 4mm. Grotowkręty Schanza, stalowe, samogwintujące i samowiercące o średnicy 4.0mm ;4.0/3,0; 4.0/2.5mm długości od 60mm do 175mm.
</t>
  </si>
  <si>
    <t>Grotowkręt Schanz stal</t>
  </si>
  <si>
    <t>Grotowkręt Schanz tytan</t>
  </si>
  <si>
    <t>klucz kombinowany</t>
  </si>
  <si>
    <t>Uniwersalny uchwyt wiertarski</t>
  </si>
  <si>
    <t>Adaptor na grotowkręt Seldrill</t>
  </si>
  <si>
    <t>system płyt lcp do obojczyka tytan</t>
  </si>
  <si>
    <t xml:space="preserve">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Głowa płyty o zmniejszonym profilu i kształcie dopasowanym do anatomii.  Implanty stalowe i tytanowe  wykonane z materiału  dopuszczonego dla rezonansu magnetycznego.
Różne rodzaje płyt.
Płyty górno-przednie z bocznym przedłużeniem w wersji prawa/lewa, w długości   od 69mm do 135mm, ilość otworów od 3 do 8 na trzonie i 6 otworów w głowie płyty,
Płyty górno-przednie bez bocznego przedłużenia w wersji prawa/lewa, w długości    od 94mm do 120mm, ilość otworów od 6 do 8 na trzonie  ;
Płyta górna z bocznym przedłużeniem w wersji prawa/lewa zaopatrzona w głowie płyty  w śruby o średnicy 2.7mm i w trzonie płyty  w śruby 3.5mm; płyty  o długości  od 110mm do 136 mm ; ilość otworów w płycie od 6 do 8 w trzonie ; 
Płyta górna bez bocznego przedłużenia w wersji prawa/lewa zaopatrzona w śruby o średnicy. 3.5mm; o długości od 94mm do 123mm; ilość otworów w płycie od 6 do 8 w trzonie ; 
Płyta przednia - przyśrodkowa zaopatrzona w śruby o średnicy 3.5mm; płyty  w długości  : od 79mm do 102mm; ilość otworów w płycie od 6 do 8 w trzonie ; 
Płyta przednia -  boczna zaopatrzona w części bocznej w otwory zmienno-kątowe umożliwiające wprowadzenie śruby pod kątem +/- 15  stopni od osi otworu;  płyty w długości  : 77mm-124mm; od 7 do 12 otworów;
</t>
  </si>
  <si>
    <t>system płyt lcp hakowa do obojczyka tytan</t>
  </si>
  <si>
    <t xml:space="preserve">Płytka hakowa anatomiczna o kształcie zmniejszającym kontakt z kością blokująco - kompresyjna do złamań w bocznej części oraz trzonu obojczyka. Płyta  wyposażona w części bocznej w hak o wysokości  12 ,15 i 18mm . W głowie płyty dwa równoległe otwory kombinowane prowadzące śruby blokowane o średnicy 3.5mm pod różnymi kątami – w różnych kierunkach.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Płyta posiada  Ilości otworów na trzonie  od 4 do 7. Implanty stalowe i tytanowe  wykonane z materiału  dopuszczonego dla rezonansu magnetycznego.  Płyty lewe/prawe. </t>
  </si>
  <si>
    <t>system płyt lcp prostych 3.5 tytan</t>
  </si>
  <si>
    <t>Płytki proste w  kształcie zmniejszającym kontakt z kością (wyprofilowana od spodniej strony), blokująco – 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Płyta prosta w  długości    od 59mm do 163mm,  posiada od 4 do 12 otworów.</t>
  </si>
  <si>
    <t>Płytki proste rekonstrukcyjne o  kształcie zmniejszającym kontakt z kością (wyprofilowana od spodniej strony). Na trzonie płyty znajdują się otwory dwufunkcyjne, blokująco-kompresyjne z możliwością zastosowania pojedynczej śruby blokującej 3.5mm lub korowej/gąbczastej o średnicy 3.5/4.0mm. Koralikowy kształt płyty ułatwia anatomiczne wygięcie/dopasowanie płyty do kości .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Płyta prosta w długości    od 70mm do 200mm posiada od 5 do 14 otworów</t>
  </si>
  <si>
    <t>Płytka tubularna. Płyta wyposażona w otwory  gwintowane z możliwością zastosowania śrub blokujących o średnicy 3.5mm  lub korowych/gąbczastych o średnicy  3.5/4.0mm.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Płyty tubularne (półkoliste)  w długości  od 28mm do 148mm , posiada  od 2 do 11 otworów.</t>
  </si>
  <si>
    <t xml:space="preserve">Płytka  prosta przynasadowa . Płytka anatomiczna o kształcie zmniejszającym kontakt z kością , blokująco-kompresyjna. Na trzonie płyty powinny  znajdować się otwory dwufunkcyjne, blokująco-kompresyjne z możliwością zastosowania śrub blokujących lub korowych/gąbczastych o średnicy 3.5/4.0mm. Odpowiedni kształt  otworów w płycie powinien dać możliwość dokonywania kompresji między odłamowej  i podłużny otwór blokująco-kompresyjny umożliwiający  pionowe pozycjonowanie płytki. Kształt otworów pozwalający na zastosowanie techniki śruby ciągnącej . Na końcu płyty powinny znajdować się otwory umożliwiające wstępną stabilizację drutami Kirschnera.  W płycie przynasadowej znajduje się  jeden koniec o zmniejszonej grubości dopasowanej do okolic przynasadowych. Instrumentarium powinno być wyposażone w prowadnice do techniki minimalnie inwazyjnej.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do augmentacji 3.5mm. Implanty stalowe i tytanowe  wykonane z materiału  dopuszczonego dla rezonansu magnetycznego.
Płyty przynasadowe w długości  od 86mm  do 242mm , posiada  od 6 do 18 otworów. </t>
  </si>
  <si>
    <t xml:space="preserve">system płyt lcp do bliższego końca k. ramiennej tytan
</t>
  </si>
  <si>
    <t xml:space="preserve">Płyta anatomiczna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Stosowane śruby blokowane w płytce samogwintujące  z gniazdami sześciokątnymi i gwiazdkowymi a także  specjalne perforowane/ kaniulowane śruby blokowane z gniazdami sześciokątnymi w długości  od 24 mm do 54 mm. Śruby wprowadzane w głowę kości ramiennej przez płytę za pomocą celownika. Celownik do blokowania przez skórnego dla płyt 3 i 5  otworowych. Instrumentarium wyposażone w przezierne dla promieni RTG ramię celownika umożliwiające przezskórne blokowanie płyty na całej jej długości  .  Implanty stalowe i tytanowe  wykonane z materiału  dopuszczonego dla rezonansu magnetycznego. Płyty w długości   od 90 do 290mm, posiadają od 3 do 13 otworów w trzonie  .
</t>
  </si>
  <si>
    <t xml:space="preserve">system płyt lcp okołostawowych do bliższego końca k. ramiennej tytan
</t>
  </si>
  <si>
    <t>Płytka okołostawowa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Głowa płyty ukształtowana anatomicznie owalna obejmująca  cześć tylną głowy kości ramiennej.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Śruby wprowadzane w głowę kości ramiennej przez płyte za pomocą celownika.  Implanty stalowe i tytanowe  wykonane z materiału  dopuszczonego dla rezonansu magnetycznego. 
Płyty w długości  od 91mm do 199mm, posiadają  od 2 do 8 otworów w trzonie . Płyty w wersji prawa i lewa.</t>
  </si>
  <si>
    <t xml:space="preserve">zestaw do augmentacji </t>
  </si>
  <si>
    <t xml:space="preserve">Zestandaryzowany zestaw przeznaczony do augmentacji. Zestaw składa się: 
ze specjalnych perforowanych/ kaniulowanych śrub blokowanych z gniazdami sześciokątnymi w długości  od 24 mm do 54 mm  samogwintujących wkręcanych za pomocą śrubokręta dynamometrycznego 1.5NM . </t>
  </si>
  <si>
    <t>cement</t>
  </si>
  <si>
    <t>zestaw strzykawek</t>
  </si>
  <si>
    <t>adapter blokowany</t>
  </si>
  <si>
    <t>Adapter blokowane  3.5 - 2szt./op.</t>
  </si>
  <si>
    <t>system płyt lcp do dalszej części k. ramiennej tytan</t>
  </si>
  <si>
    <t>Płytki  do dalszej nasady kości ramiennej. Płyty mocowane od strony przyśrodkowej lub tylnobocznej.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W głowie płyty znajdują  się otwory gwintowane prowadzące śruby blokowane o średnicy 2.4/2.7mm pod różnymi kątami – w różnych kierunkach. Śruby wprowadzane w głowę kości ramiennej przez płytę za pomocą celownika.
Różne rodzaje płyt : 
Płyty przyśrodkowe o długości   od 59mm do 201mm, ilość otworów w trzonie od 3 do 14. 
Płyty tylnoboczne o długości   od 65mm do 208mm, ilość otworów w trzonie  od 3 do 14 , 
Płytki tylnoboczne z podparciem o długości   od 65mm do 208mm, ilość otworów w trzonie od 3 do 14. 
Płytki w wersji : prawe i lewe .</t>
  </si>
  <si>
    <t>system płyt do dalszej części k. ramiennej blokowanych zmienno-kątowo tytan</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</si>
  <si>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0.8/1.2NM.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W skład systemu wchodzą: 
płytki blokowane od strony: tylnobocznej ( w długości   od 75mm  do 205mm przy ilości od 3 do 13 otworów w trzonie - płyty z bocznym podparciem lub bez);
płytki od strony bocznej ( w długości   od 69mm do 199mm , ilość otworów w trzonie od 1 do 11); 
płytki blokowane od strony przyśrodkowej( w długości   od 69mm  do 189mm. ilości otworów w trzonie od 1 do 10, płyty dostępne z przedłużeniem lub bez );l
płytki w wersji prawej i lewej .</t>
  </si>
  <si>
    <t xml:space="preserve">system płyt lcp pozastawowych do dalszego końca k. ramiennej tytan
</t>
  </si>
  <si>
    <t xml:space="preserve">Płyta  do dalszej nasady kości ramiennej do złamań pozastawowych.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Płyty w długości  od 122mm do 302mm, ilość otworów  od 4 do 14 na trzonie i 5 otworów w głowie płyty. Płyty lewe i prawe. </t>
  </si>
  <si>
    <t xml:space="preserve">system płyt lcp hakowa do dalszego końca k. łokciowej/dalszej nasady k. strzałkowej tytan
</t>
  </si>
  <si>
    <t xml:space="preserve">system płyt lcp do wyrostka łokciowego tytan
</t>
  </si>
  <si>
    <t>Płyta  rekonstrukcyjna do bliższej nasady kości łokciowej.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Śruby wprowadzane w głowę kości  łokciowej za pomocą celownika. Płytki lewe i prawe, 
Płytki dostępne w długości  od 86mm do 216mm, ilość otworów w trzonie od 2 do 12.</t>
  </si>
  <si>
    <t xml:space="preserve">system płyt do wyrostka łokciowego blokowana zmienno-kątowo tytan
</t>
  </si>
  <si>
    <t xml:space="preserve">Płytka do wyrostka łokciowego . Płyta anatomiczna rekonstrukcyjna o kształcie zmniejszającym kontakt z kością , blokująco - kompresyjna  blokowana zmienno-kątowo. W głowie płyty zagęszczone otwory zbudowane z czterech kolumn gwintowanych z możliwością zastosowania śrub blokowanych zmienno-kątowo z odchyleniem od osi w każdym kierunku  do 15 stopni, o średnicy 2.7mm, z gwintowaną główką lub alternatywnie standardowe śruby korowe o średnicy 2.4mm. Śruby blokujące ze stożkowym gwintem na główce wkręcane za pomocą śrubokręta dynamometrycznego 0.8/1.2NM.  Na trzonie płyty od spodu i bocznie znajdują się podcięcia ułatwiające domodelowanie płyty. Na trzonie również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Płyty dostępne w długości  od 73mm do 211 mm , przy ilości otworów w trzonie od 2 do 12. Płyty dostępne w trzech wersj: małym średnim i dużym zakończeniem na wyrostek łokciowy .Płyty prawe i lewe.
</t>
  </si>
  <si>
    <t>system płyt lcp do osteotomii k. łokciowej tytan</t>
  </si>
  <si>
    <t>Płytka  do osteotomii kości łokciowej .Płytka anatomiczna o kształcie zmniejszającym kontakt z kością , blokująco-kompresyjna. Płyty z obniżonym profilem na obu końcach z wzmocnioną częścią trzonową, wyposażone w otwory dwubiegunowe umożliwiające zamiennie użycie śruby korowej i blokowanej. Płyty w dwóch rozmiar: w długości  62mm (6 otworów) i długości 76mm (8 otworów). Śruby blokowane w płycie ze stożkowym gwintem na główce wkręcane za pomocą śrubokręta dynamometrycznego 0.8NM. Śruby blokowane i korowe o średnicy 2.7mm, samogwintujące z gniazdami gwiazdkowymi. Instrumentarium wyposażone w specjalne narzędzia celownicze mocowane do kości drutami Kirschnera oraz narzędzia do wykonania precyzyjnego cięcia osteotomii z dodatkowym urządzeniem kompresyjno-dystrakcyjnym. Instrumentarium wyposażone w: wiertła z końcówką typu AO; wkłady śrubokrętów zakończone końcówką typu AO do szybko złączki wiertarskiej typu AO lub dynamometru 0.8NM; dynamometr 0.8NM  z możliwością dołączania do szybko złączki wiertarskiej typu AO lub zewnętrznego uchwytu na końcówki AO. Implanty stalowe i tytanowe  wykonane z materiału  dopuszczonego dla rezonansu magnetycznego.</t>
  </si>
  <si>
    <t xml:space="preserve">system płyt lcp do szyjki i głowy k. promieniowej tytan
</t>
  </si>
  <si>
    <t>Płyty do złamań szyjki i głowy kości promieniowej. Płytka anatomiczna o kształcie zmniejszającym kontakt z kością , blokująco-kompresyjna. Na trzonie płyty znajdują się otwory dwufunkcyjne, blokująco-kompresyjne z możliwością zastosowania pojedynczej śruby blokującej 2.4mm lub korowej o średnicy 2.0/2.4/2.7mm.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2.4mm pod różnymi kątami – w różnych kierunkach.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   Implanty stalowe i tytanowe  wykonane z materiału  dopuszczonego dla rezonansu magnetycznego.
Płyty posiadają od 2 do 4 otworów w trzonie i od 5 do 6 otworów w głowie płytki, płyty głowowe dostępne w wersji prawe i lewe, płyty  szyjkowe - uniwersalne.</t>
  </si>
  <si>
    <t>system płyt lcp do dalszej nasady k. promieniowej tytan</t>
  </si>
  <si>
    <t xml:space="preserve">Płytka dłoniowa  do dalszej nasady kości promieniowej. Płytka anatomiczna o kształcie zmniejszającym kontakt z kością , blokująco-kompresyjna. Na trzonie płyty znajdują się otwory dwufunkcyjne, blokująco-kompresyjne z możliwością zastosowania pojedynczej śruby blokującej 2.4/2.7mm lub korowej o średnicy 2.4/2.7mm.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 Implanty stalowe i tytanowe  wykonane z materiału  dopuszczonego dla rezonansu magnetycznego.
Różne rodzaje płyt:
płyta dłoniowa przystawowa od 3 do 5 otworów,  w długości   od 43mm do 61mm ; 
płyta dłoniowa pozastawowa - głowa 5 otworów, trzon 3 i 5 otworów  w długości    od 48mm do 66 mm.
płyta dłoniowa pozastawowa - głowa 4 otworów  , trzon 3.5 otworów  w długości   od 47mm do 65mm . </t>
  </si>
  <si>
    <t>Płytka grzbietowa  do dalszej nasady kości promieniowej. Płytka anatomiczna o kształcie zmniejszającym kontakt z kością , blokująco-kompresyjna. Na trzonie płyty znajdują się otwory dwufunkcyjne, blokująco-kompresyjne z możliwością zastosowania pojedynczej śruby blokującej 2.4/2.7mm lub korowej o średnicy 2.4/2.7mm.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 Implanty stalowe i tytanowe  wykonane z materiału  dopuszczonego dla rezonansu magnetycznego.
Różne rodzaje płyt:
płyta grzbietowa  typu L - głowa 2 otworów  , trzon 3 i 4 otwory  w długości   od 40mm do 49 mm; 
płyta grzbietowa  typu L skośna w wygięciu +20 st i -20 st  - głowa 3 otworów  ,trzon 3  i 4  otwory  w długości    od 40mm do 49 mm; 
płyta grzbietowa typu T - głowa 3 otworów  , trzon 3 i 4 otwory   w długości   od 40mm do 49 mm ; 
płyta prosta grzbietowa trzon  5 i 6 otwory  w długości    od 48mm do 57 mm .</t>
  </si>
  <si>
    <t>system płyt do dalszej nasady k. promieniowej blokowane zmienno-kątowo tytan</t>
  </si>
  <si>
    <t>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w wersji prawa/lewa:
płyta dłoniowa pozastawowa posiada w głowie  4 i 5 otworów, w trzonie od 3 do 5 otworów.</t>
  </si>
  <si>
    <t xml:space="preserve">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w wersji prawa / lewa  :
płytka dłoniowa specjalistyczna anatomiczna, wielopoziomowa, z wyróżnionymi strefami blokowania w głowie do kolumny bocznej, środkowej której  kształt  pozwala na efektywną diagnostykę rtg(trójkątny otwór w środku głowy); otwory pod druty Kirschnera umożliwiające wstępne umocowanie płyty na kości .
Płyty wąskie - w długości   od 42mm do 63mm , przy 6 otworów  w głowie i od 2 do 4 otworów  w trzonie 
Płyty standard - w długości   od 49mm do 70mm, przy 6 otworów  w głowie i od 2 do 4 otworów  w trzonie 
Płyty standard - w długości   od 49mm do 70mm, przy 7 otworów  w głowie i od 2 do 4 otworów  w trzonie 
</t>
  </si>
  <si>
    <t>Płyta dłoniowa/ grzbietowa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w wersji prawa / lewa  :
płyta grzbietowa typu: L proste, skośne, w głowie od 2-3 otworów , w trzonie od 3-5 otworów w długości  od 37mm i 51 mm oraz  41mm i 55mm ; typu T w głowie 3 otwory , w trzonie od 3-5 otworów, w  długości  od 37mm i 51 mm ;
płyty do kolumny promieniowej w trzonie od 5,6 otworów w długości  46 mm i 57mm;
płyty do kolumny pośredniej w głowie 2 otwory , w trzonie 3-4 w długości  od 41mm i 49 mm 
płyty dłoniowe przystawowe 5 otworów w długości    57mm w głowie 6 i 7 otworów.</t>
  </si>
  <si>
    <t xml:space="preserve">system płyt lcp do złamań pozastawowych dalszego końca k. promieniowej tytan
</t>
  </si>
  <si>
    <t xml:space="preserve">Płyty dłoniowe  do złamań pozastawowych do dalszego końca kości promieniowej.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Płyty dostępne w wersji prawa/lewa i posiadają:  4 otwory w głowie i  od 5 do 15 otworów w trzonie . </t>
  </si>
  <si>
    <t xml:space="preserve">system płyt lcp hakowa do dalszego końca k. łokciowej tytan 
</t>
  </si>
  <si>
    <t>Płytka blokowane  hakowa do dalszego końca kości łokciowej. Płytka anatomiczna o kształcie zmniejszającym kontakt z kością , blokująco-kompresyjna. Na trzonie płyty otwory dwufunkcyjne, blokująco-kompresyjne z możliwością zastosowania śrub blokujących lub korowych o średnicy 2mm. Odpowiedni kształt  otworów w płycie dający możliwość dokonywania kompresji między odłamowej  i podłużny otwór blokująco-kompresyjny  umożliwiający pionowe pozycjonowanie płytki.  Kształt otworów powinien pozwalać na zastosowanie techniki śruby ciągnącej .W głowie płyty - otwory gwintowane prowadzące śruby blokowane o średnicy 2.0mm pod różnymi kątami – w różnych kierunkach  dwa haki wygięte do spodu płyty umożliwiające mocne zakotwiczenie płyty w korówce. Płyty dostępne w długości   46mm przy ilości otworów w płycie: 7.  Instrumentarium wyposażone w: wiertła o długości   96 mm  z końcówką typu Mini Quick Coupling ; wkłady śrubokrętów zakończone końcówką typu Mini Quick Coupling, uchwyt do wkładów śrubokrętów przeznaczony do końcówki typu Mini Quick Coupling. Implanty stalowe i tytanowe  wykonane z materiału  dopuszczonego dla rezonansu magnetycznego.</t>
  </si>
  <si>
    <t>system płyt do k. śródręcza i paliczków blokowanych zmienno-kątowo - 1.3mm tytan</t>
  </si>
  <si>
    <t xml:space="preserve">Płyty blokowane  do śródręcza i paliczków.  Płyty wyposażone w gwintowane otwory pod śruby blokowane 1.3mm oraz śruby korowe 1.0mm , 1.3 mm. Jeden podłużny otwór przeznaczony do pozycjonowania płyty na kości. Koralikowy kształt płyt ułatwia jej modelowanie  do kości oraz zmniejsza powierzchnie styku płyty z kością chroniąc  okostną, nie podrażniając przy tym tkanek miękkich. Różnokształtne płyty profilowane  anatomicznie.  Implanty stalowe i tytanowe  wykonane z materiału  dopuszczonego dla rezonansu magnetycznego.
Różne rodzaje płyt o grubości 0.75mm :
proste 6 otworów  o długości   24mm i 12 otworów o długości   48mm;
płyty T o 3 otworów w głowie i 5 w trzonie o długości   26mm;
płyty Y o 3 otworów w głowie i 5 otworów w trzonie o długości   27mm oraz 2 otworów w głowie i 5 otworów w trzonie o długości   26mm przeznaczone  do podstawy paliczka
płyty anatomiczne do głowy paliczka o długości   22mm,  prawe-lewe  
płyty anatomiczne podporowe 8 otworów o długości   19mm, prawe-lewe; 
płyty anatomiczne pajęczynowe 14 otworów o długości   29mm
Śruby korowe 1.0 w zakresie od 6mm do 14mm
Śruby blokowane 1.3 w zakresie od 6mm do 18mm
Implanty wykonane ze stali dopuszczonej do rezonansu magnetycznego . Instrumentarium wyposażone m.in. w:
- trzonki śrubokrętów samo trzymające oraz z uchwytami do główki śruby 
- szczypce do nastawiania złamań wyposażone w celownik do nawiercenia otworów pod śruby korowe 
- szczypce do przytrzymywania płyty ułatwiające nastawienie złamania z kulką
 - szczypce do cięcia i wyginania płyt wyposażone w pozycjonery i tarkę do profilowania ostro przyciętych krawędzi płyty
- celowniki gwintowane , lejkowe i zaokrąglone do nawiercania otworów pod śruby blokowane w płycie
- wszystkie narzędzia kodowane kolorami w zależności od rodzaju systemu 
</t>
  </si>
  <si>
    <t>system płyt do k. śródręcza i paliczków blokowanych zmienno-kątowo - 1.5mm tytan</t>
  </si>
  <si>
    <t xml:space="preserve">Płyty blokowana  zmienno-kątowo do śródręcza i paliczków blokowane zmienno-kątowo.  Płyty wyposażone w  otwory zbudowane z czterech kolumn gwintu pod śruby blokowane 1.5mm oraz blokowane zmienno-kątowo 1.5mm a także  śruby korowe 1.5mm. Jeden podłużny otwór przeznaczony do pozycjonowania płyty na kości. Koralikowy kształt płyt ułatwia jej modelowanie  do kości oraz zmniejsza powierzchnie styku płyty z kością chroniąc  okostną, nie podrażniając przy tym tkanek miękkich. Różnokształtne płyty profilowane  anatomicznie.  Implanty stalowe i tytanowe  wykonane z materiału  dopuszczonego dla rezonansu magnetycznego.
Różne rodzaje płyt o grubości 1mm :
proste 6 otworów  o długości   28mm i 12 otworów o długości   57mm;
płyty T o 3 otworów w głowie i 7 w trzonie o długości   40mm;
płyty Y o 3 otworów w głowie i 7 otworów w trzonie o długości   42mm oraz 2 otworów w głowie i 6 otworów w trzonie o długości   36mm przeznaczone  do podstawy paliczka
płyty anatomiczne do głowy paliczka o długości   26mm,  prawe-lewe  
płyty anatomiczne podporowe 8 otworów o długości   23mm, prawe-lewe; oraz 12 otworów o długości   36mm a także 4 otworowa o długości   11mm
płyty anatomiczne pajęczynowe 14 otworów o długości   33mm ;
płyty anatomiczne grzbietowe do I kości śródręcza o długości   29mm;
płyty anatomiczne boczne do I kości śródręcza;
płyty anatomiczne do szyjki kości śródręcza o długości   29mm ; 
płyty do korekcji rotacji  6 otworów o długości   33mm i o długości   32mm. 
Śruby korowe 1.5 w zakresie od 4mm do 24mm; Śruby blokowane zmienno-kątowe 1.5 w zakresie od 4mm do 24mm
Implanty wykonane ze stali implantowej dopuszczonej do rezonansu magnetycznego.
Instrumentarium wyposażone m.in. w:
- trzonki śrubokrętów samo trzymające
- szczypce do nastawiania złamań wyposażone w celownik do nawiercenia otworów pod śruby korowe 
- szczypce do przytrzymywania płyty ułatwiające nastawienie złamania z kulką
 - szczypce do cięcia i wyginania płyt wyposażone w pozycjonery i tarkę do profilowania ostro przyciętych krawędzi płyty
- celowniki gwintowane , lejkowe i zaokrąglone do nawiercania otworów pod śruby blokowane w płycie
- wszystkie narzędzia kodowane kolorami w zależności od rodzaju systemu 
</t>
  </si>
  <si>
    <t>system płyt do k. śródręcza i paliczków blokowanych zmienno-kątowo - 2.0mm tytan</t>
  </si>
  <si>
    <t xml:space="preserve">Płyty blokowana  zmienno-kątowo do śródręcza i paliczków blokowane zmienno-kątowo.  Płyty wyposażone w  otwory zbudowane z czterech kolumn gwintu pod śruby blokowane 2.0mm oraz blokowane zmienno-kątowo 2.0mm a także  śruby korowe 2.0mm. Jeden podłużny otwór przeznaczony do pozycjonowania płyty na kości. Koralikowy kształt płyt ułatwia jej modelowanie  do kości oraz zmniejsza powierzchnie styku płyty z kością chroniąc  okostną, nie podrażniając przy tym tkanek miękkich. Różnokształtne płyty profilowane  anatomicznie.  Implanty stalowe i tytanowe  wykonane z materiału  dopuszczonego dla rezonansu magnetycznego.
Różne rodzaje płyt o grubości 1.3mm :
proste 6 otworów  o długości   35mm i 12 otworów o długości   71mm;
płyty T o 3 otworów w głowie i 7 w trzonie o długości   50mm;
płyty Y o 3 otworów w głowie i 7 otworów w trzonie o długości   52mm oraz 2 otworów w głowie i 6 otworów w trzonie o długości   44mm przeznaczone  do podstawy paliczka
płyty anatomiczne kondylarne 2 otwory w głowie i 6 otworów w trzonie o długości   44mm  
płyty anatomiczne podporowe 12 otworów o długości   45mm a także 4 otworowa o długości   13mm
płyty anatomiczne grzbietowe do I kości śródręcza o długości   32mm;
płyty do korekcji rotacji  6 otworów o długości   41mm i o długości   42mm. 
Śruby blokowane zmienno-kątowo 2.0mm w zakresie od  6mm do 24mm, Śruby korowe  2.0mm w zakresie od  6mm do 24mm
Implanty wykonane ze stali implantowej dopuszczonej do rezonansu magnetycznego.
Instrumentarium wyposażone m.in. w:
- trzonki śrubokrętów samo trzymające
- szczypce do nastawiania złamań wyposażone w celownik do nawiercenia otworów pod śruby korowe 
- szczypce do przytrzymywania płyty ułatwiające nastawienie złamania z kulką
 - szczypce do cięcia i wyginania płyt wyposażone w pozycjonery i tarkę do profilowania ostro przyciętych krawędzi płyty
- celowniki gwintowane , lejkowe i zaokrąglone do nawiercania otworów pod śruby blokowane w płycie
- wszystkie narzędzia kodowane kolorami w zależności od rodzaju systemu 
</t>
  </si>
  <si>
    <t>system płyt dcp 1.3 compact hand do śródręcza i paliczków tytan</t>
  </si>
  <si>
    <t xml:space="preserve">Płytka typu DCP 1.3mm  kompresyjna do złamań i rekonstrukcji w obrębie kości śródręcza i paliczków, Płyty wyposażone w otwory kompresyjne z możliwością zastosowania śrub korowych o średnicy 1.3mm  wkręcanych za pomocą śrubokręta samo trzymającego krzyżowego.  Koralikowy kształt płyt ułatwia jej modelowanie  do kości oraz zmniejsza powierzchnie styku płyty z kością chroniąc  okostną, nie podrażniając przy tym tkanek miękkich. Implanty stalowe i tytanowe  wykonane z materiału  dopuszczonego dla rezonansu magnetycznego.
Różne rodzaje płyt: 
płyta 1.3mm DCP prosta 12 otworów o długości  48mm; 
płyta adaptacyjna T DCP 1.3mm , 8 otworów  w trzonie , 3 otworów w głowie;
płyta 1.3mm typu Y DCP 11 otworów w trzonie ;
płyta adaptacyjna T DCP 1.3mm , 8 otworów  w trzonie , 4 otworów w głowie;
</t>
  </si>
  <si>
    <t>system płyt lcp 1.5 compact hand do śródręcza i paliczków tytan</t>
  </si>
  <si>
    <t>Płytka  blokowane  1.5mm kompresyjna do złamań i rekonstrukcji w obrębie kości śródręcza i paliczków. Płyty wyposażone w otwory kompresyjne z możliwością zastosowania śrub korowych 1.5mm. wkręcanych za pomocą śrubokręta samo trzymającego gwiazdkowego. Płyta blokowana  1.5mm wyposażona w otwory gwintowane pod śruby  blokowane w płycie typu blokowane  1.5mm. Koralikowy kształt płyt ułatwia jej modelowanie  do kości oraz zmniejsza powierzchnie styku płyty z kością chroniąc  okostną, nie podrażniając przy tym tkanek miękkich. Implanty stalowe i tytanowe  wykonane z materiału  dopuszczonego dla rezonansu magnetycznego.
Różne rodzaje płyt: 
płyta 1.5 blokowana  prosta 4,6 otworów o długości   23/36mm; 
płyta 1.5 blokowana  adaptacyjna 6,12 otworów ; 
płyta 1.5 blokowana  typu T 3,4 otwory o długości   44,5mm; 
płyta 1.5 blokowana  typu Y 8 otworów w trzonie ; 
płyta 1.5 blokowana  kondylarna 6 otworów w trzonie ; 
płyta 1.5 blokowana  kratkowa 23mm .</t>
  </si>
  <si>
    <t xml:space="preserve">system płyt blokowanych zmienno-kątowo  do fuzji śród-nadgarstkowej tytan
</t>
  </si>
  <si>
    <t xml:space="preserve">Płyta grzbietowa do częściowej artrodezy śród-nadgarstkowej z otworami blokowanymi w płycie zmienno-kątowo. Płytka grzbietowa stożkowa blokująco - kompresyjna. Płyta wyposażona w otwory dwufunkcyjne nie wymagające zaślepek/przejściówek, blokująco – kompresyjne z możliwością zastosowania śrub blokujących zmienno-kątowych lub korowych. Otwory prowadzące śruby blokowane przystosowane do śrub z owalną gwintowaną głową 2.4mm-blokowane zmienno-kątowo z odchyleniem kierunku prowadzenia śruby od głównej osi o 15st. w każdym kierunku. Otwory w płycie zbudowane z czterech kolumn gwintowanych z min. czterema zwojami gwintu. Płyta wyposażona w otwory do drutów Kirschnera. Możliwość zastosowania śrub blokowanych w płycie o średnicy 2.4/2.7mm wprowadzanych w osi otworów w głowie płyty. Możliwość zastosowania alternatywnie śrub blokowanych w płytce i korowych 2.4mm. Instrumentarium wyposażone w celowniki i prowadnice umożliwiający kompresję kości śród-nadgarstkowych, rozwiercanie i pozycjonowanie płyty. Śruby blokowane w płycie wkręcane przy pomocy śrubokręta dynamometrycznego 0.8NM. Dostępne płyty w rozmiarze  o średnicy odpowiednio 15mm i 17mm przy  ilości 6 i 7 otworów. Śruby blokowane w płycie i korowe samogwintujące z gniazdami gwiazdkowymi. </t>
  </si>
  <si>
    <t>system płyt lcp do artrodezy nadgarstka tytan</t>
  </si>
  <si>
    <t>Płyta blokowane  do artrodezy nadgarstka. Płytka anatomiczna o kształcie zmniejszającym kontakt z kością , blokująco-kompresyjna.  Odpowiedni kształt  otworów w płycie daje możliwość dokonywania kompresji między odłamowej  a podłużny otwór blokująco-kompresyjny  umożliwia  pionowe pozycjonowanie płytki. Kształt otworów na trzonie płyty pozwala także na zastosowanie techniki śruby ciągnącej . Płyta w części dalszej posiada zmniejszony profil i kształcie dopasowanym do anatomii oraz otwory kombinowane pod śruby korowe i blokowane o średnicy 2.4/2.7mm. Otwory w części bliższej dwufunkcyjne - kombinowane, gwintowane w części blokującej i gładkie w części kompresyjnej z możliwością zastosowania alternatywnie śrub blokowanych w płytce i korowych/gąbczastych 3.5/4.0mm.  Płyty w wersji z anatomicznym wygięciem, z krótkim wygięciem oraz proste z możliwością do modelowania.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Płyty dostępne w długości   od 112mm do 118mm. Płyty posiadają  3 otwory w części dalszej oraz 4, 5 otworów w części bliższej oraz  dodatkowy otwór w części środkowej płyty.</t>
  </si>
  <si>
    <t xml:space="preserve">system płyt lcp proste wąskie  do trzonu i dalszej części  k. udowej tytan
</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</si>
  <si>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prowadnice do techniki minimalnie inwazyjnej. Długości  płyt od 44mm do 440mm , posiada od 2 do 24 otworów ..</t>
  </si>
  <si>
    <t xml:space="preserve">system płyt lcp  prostych szerokich   do trzonu i dalszej części  k. udowej tytan
</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</si>
  <si>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prowadnice do techniki minimalnie inwazyjnej.  długości   płyty od 116mm do 440mm, posiada  od 6 do 24 otworów.
</t>
  </si>
  <si>
    <t xml:space="preserve">system płyt lcp  szerokich wygiętych  anatomiczne do trzonu i dalszej części  k. udowej tytan
</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</si>
  <si>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prowadnice do techniki minimalnie inwazyjnej. długości  płyty od 229mm do 336mm, posiada od 12 do 18 otworów.</t>
  </si>
  <si>
    <t>system płyt lcp prostych rekonstrukcyjnych  do trzonu i dalszej części  k. udowej tytan</t>
  </si>
  <si>
    <t xml:space="preserve">Płyty rekonstrukcyjne.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.Koralikowy kształt płyty ułatwia anatomiczne wygięcie/dopasowanie płyty do kości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prowadnice do techniki minimalnie inwazyjnej. Długości  od 3 do 16 otworów – od 56mm do 303mm
</t>
  </si>
  <si>
    <t xml:space="preserve">system  płyt lcp do złamań nasady dalszej  k. udowej  tytan blokowane prowadnicą przezierną </t>
  </si>
  <si>
    <t xml:space="preserve">Płytka blokowane  do złamań dalszej części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przezierne dla promieni RTG celowniki mocowane do płyty umożliwiające przezskórne wkręcanie śrub przez płytę. 
Płyty prawe/lewe w długości   od 156mm - 316mm , posiadają od 5 do 13 otworów w trzonie i 7 otworów  w głowie  </t>
  </si>
  <si>
    <t xml:space="preserve">system  płyt lcp do złamań nasady bliższej  k. piszczelowej tytan blokowane prowadnicą przezierną </t>
  </si>
  <si>
    <t xml:space="preserve">Płytka blokowane  do złamań bliższej części kości piszczelowej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przezierne dla promieni RTG celowniki mocowane do płyty umożliwiające przezskórne wkręcanie śrub przez płytę. 
Płyty prawe/lewe w długości   od 140mm do 300mm , posiadają od 5 do 13 otworów w trzonie i 5 otworów  w głowie  </t>
  </si>
  <si>
    <t>system płyt lcp do bliższej nasady k. piszczelowej  tytan 4.5/5.0mm boczna</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</si>
  <si>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Różne rodzaje płyt:
- płyty do bliższej nasady kości piszczelowej boczne o średnicy śrub  4.5/5.0mm, długości    od 82mm do 262mm, od 4 do 14 otworów w trzonie i 5 otworów w głowie płytki, płyty prawe i lewe  
</t>
  </si>
  <si>
    <t xml:space="preserve">system płyt lcp  do bliższej nasady k. piszczelowej  tytan 4.5/5.0mm przyśrodkowa </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</si>
  <si>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Różne rodzaje płyt:
- płyty do bliższej nasady kości piszczelowej przyśrodkowe o średnicy śrub 4.5/5.0mm, długości    od 106mm do 322mm,od 4 do 16 otworów w trzonie i 5 otworów w głowie płytki, płyty prawe i lewe.
</t>
  </si>
  <si>
    <t xml:space="preserve">system płyt lcp do bliższej nasady k. piszczelowej  tytan 3.5mm boczna / przyśrodkowa </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</si>
  <si>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Różne rodzaje płyt :
- płyty do bliższego końca kości piszczelowej boczne o średnicy śrub 3.5mm, o długości    od 81mm do 237mm, od 4 do 16 otworów w trzonie i 7 otworów w głowie płytki, płyty prawe i lewe. 
- płyty do bliższego końca kości piszczelowej przyśrodkowe o średnicy śrub 3.5mm, o długości    od 93mm do 301mm, od 4 do 20 otworów w trzonie i 5 otworów w głowie płytki, płyty prawe i lewe. </t>
  </si>
  <si>
    <t xml:space="preserve">system płyt lcp do bliższej nasady k. piszczelowej  tytan boczna low bend </t>
  </si>
  <si>
    <t xml:space="preserve">Płyta do bliższej nasady kości piszczelowej boczna typu LOW BEND.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tytanowe wykonane z materiału  dopuszczonego dla rezonansu magnetycznego.
Różne rodzaje płyt :
- płyty do bliższego końca kości piszczelowej boczne o średnicy śrub 3.5mm, o długości    od 76mm do 232mm, od 4 do 16 otworów w trzonie i 7 otworów w głowie płytki, płyty prawe i lewe. 
</t>
  </si>
  <si>
    <t xml:space="preserve">system płyt lcp  do złamań  bliższego końca k. piszczelowej tylno-przyśrodkowa tytan
</t>
  </si>
  <si>
    <t xml:space="preserve">Płyta do złamań w obrębie bliższego końca kości piszczelowej tylno-przyśrodkowa.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Różne rodzaje płyt:
- płyty do bliższego końca kości piszczelowej tylno-przyśrodkowe o średnicy śrub 3.5mm, o długości   od 69mm do 183mm,  od 1 do 10 otworów w trzonie i 3 otworów w głowie płytki, płyty uniwersalne do kończyny prawej i lewej. </t>
  </si>
  <si>
    <t>płyty lcp  do osteotomii k. udowej i piszczelowej - w wersji sterylnej tytan</t>
  </si>
  <si>
    <t>System płytkowy do otwartej osteotomii bliższej nasady kości piszczelowej, dalszej nasady kości udowej, od strony bocznej i przyśrodkowej.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Różne rodzaje płyt :
Płyty w wersji STERYLNEJ 
- płyty do osteotomii dalszej nasady kości udowej boczne, długości  141mm, 4 otwory w trzonie i 6 otworów w głowie płytki, płyty prawe i lewe.
- płyty do osteotomii dalszej nasady kości udowej przyśrodkowe, 4 otwory w trzonie i 4 otwory w głowie płytki,  płyty prawe i lewe.
- płyty do osteotomii bliższej nasady kości piszczelowej boczne, długości  102mm, 3 otwory w trzonie i 5 otworów w głowie płytki, płyty prawe i lewe.
- płyty do osteotomii bliższej nasady kości piszczelowej przyśrodkowe, długości  115mm i 112mm, 4 otwory w trzonie i 4 otwory w głowie płytki, płyty uniwersalne</t>
  </si>
  <si>
    <t>płyty lcp  do osteotomii k. udowej i piszczelowej -  tytan</t>
  </si>
  <si>
    <t>System płytkowy do otwartej osteotomii bliższej nasady kości piszczelowej, dalszej nasady kości udowej, od strony bocznej i przyśrodkowej.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Różne rodzaje płyt :
Płyty w wersji   NIE STERYLNEJ 
- płyty do osteotomii dalszej nasady kości udowej boczne, długości  141mm, 4 otwory w trzonie i 6 otworów w głowie płytki, płyty prawe i lewe.
- płyty do osteotomii dalszej nasady kości udowej przyśrodkowe, 4 otwory w trzonie i 4 otwory w głowie płytki,  płyty prawe i lewe.
- płyty do osteotomii bliższej nasady kości piszczelowej boczne, długości  102mm, 3 otwory w trzonie i 5 otworów w głowie płytki, płyty prawe i lewe.
- płyty do osteotomii bliższej nasady kości piszczelowej przyśrodkowe, długości  115mm i 112mm, 4 otwory w trzonie i 4 otwory w głowie płytki, płyty uniwersalne</t>
  </si>
  <si>
    <t>system płyt lcp boczna i tylnoboczna do dalszego końca k.strzałkowej tytan</t>
  </si>
  <si>
    <t xml:space="preserve">Płytki  do dalszej nasady kości strzałkowe tylnoboczne i  boczne.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2.4/2.7mm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Różne rodzaje płyt :
płyty boczne w długości   od 73mm do 229 mm , od 3 do 15 otworów w płycie ; 
płyty tylnoboczne w długości   od 77mm do 233 mm , od 3 do 15 otworów w płycie . </t>
  </si>
  <si>
    <t>system płyt lcp do  dalszego końca k.piszczelowej tytan</t>
  </si>
  <si>
    <t xml:space="preserve">Płyta do dalszej nasady kości piszczelowej.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i tytanowe  wykonane z materiału  dopuszczonego dla rezonansu magnetycznego.
Różne rodzaje płyt:
płyta anatomiczna do dalszej nasady kości piszczelowej od strony  przyśrodkowej o  długości   od 109mm do 239mm przy ilości od 4 do 14 otworów w płycie . Płyty prawe i lewe.
</t>
  </si>
  <si>
    <t>Płyta  do dalszej nasady kości piszczelowej od strony przedniobocznej.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i tytanowe  wykonane z materiału  dopuszczonego dla rezonansu magnetycznego.
Różne rodzaje płyt:
Płyty przednioboczne o  długości   od 80mm do 288mm, od 5 do 21 otworów w trzonie i 6 otworów w głowie płytki. Płyty prawe i lewe.</t>
  </si>
  <si>
    <t>system płyt lcp do k. sześciennej,  łódkowatej , skokowej tytan</t>
  </si>
  <si>
    <t xml:space="preserve">System płytowy do złamań kości sześciennej , łódkowatej i skokowej.
Płytka typu blokowane  blokująco - kompresyjna do złamań i rekonstrukcji w obrębie stopy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Płyta do kości łódkowatej posiada 11 otworów 
Płyta do kości sześciennej posiada 11 otworów , w wersji prawej i lewej.  
Płyta do kości skokowej posiada 6 otworów. </t>
  </si>
  <si>
    <t>system płyt lcp do stopy dwuotworowa tytan</t>
  </si>
  <si>
    <t>Płytka prosta dwuotworowa - typu blokowane  blokująco - kompresyjna do złamań i rekonstrukcji w obrębie kości stopy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płyty  proste dwuotworowe pod  śruby 2.4/2.7mm. Płyta w rozmiarze 17x6x1.6mm.</t>
  </si>
  <si>
    <t>system płyt lcp do stopy typu X  tytan</t>
  </si>
  <si>
    <t>System płytowy do  kości śródstopia i stępu .
Płytka o kształcie X typu blokowane  blokująco - kompresyjna do złamań i rekonstrukcji w obrębie kości śródstopia i stępu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Płyty X pod śruby 2.4/2.7mm  w 4 rozmiarach: XS-16mm x 8mm, S-18mm x 12mm , M-24mm x 14mm i L-30mm x 14mm.</t>
  </si>
  <si>
    <t>system płyt lcp do stopy tytan</t>
  </si>
  <si>
    <t>System płyt do złamań i rekonstrukcji w obrębie kości stopy .  Płytka anatomiczna o kształcie zmniejszającym kontakt z kością , blokująco-kompresyjna. Na trzonie płyty znajdują się otwory dwufunkcyjne, blokująco-kompresyjne z możliwością zastosowania pojedynczej śruby blokującej o średnicy 2.7mm lub korowej o średnicy 2.7mm. Odpowiedni kształt  otworów w płycie daje możliwość dokonywania kompresji między odłamowej  a podłużny otwór blokująco-kompresyjny  umożliwia  pionowe pozycjonowanie płytki.  W głowie płyty znajdują  się: otwory gwintowane prowadzące śruby blokowane o średnicy 2.7mm pod różnymi kątami – w różnych kierunkach.  Kształt otworów na trzonie płyty pozwala także na zastosowanie techniki śruby ciągnącej.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
Płyty proste  o rozmiarze od 40mm do 67mm;
Płyty typu H posiada   5 i 8 otworów; 
Płyta kondylarna o 2 otwory w  głowie i 7 otworów w trzonie; 
Płyta typu L o grubości 1.5mm posiada od 3 do 4 otworów w trzonie, długości   płyt od 32mm do 39.5mm, w wersji prawej i  lewej; 
Płyty typu L skośne o grubości 1.5mm , w wersji prawej i lewej, od 3 do 4 otworów w trzonie , w długości  od  34.3mm do  41.8mm; 
Płyty typu T o grubości 1.5mm , posiadają od 3-4 otworów w rozmiarze 32mm i 39.5mm .</t>
  </si>
  <si>
    <t>system płyt lcp do stopy - system 2.0,2.4,2.7 tytan</t>
  </si>
  <si>
    <t xml:space="preserve">Płytka typu blokowane  blokująco - kompresyjna do złamań i rekonstrukcji w obrębie kości stopy . Płytka anatomiczna o kształcie zmniejszającym kontakt z kością , blokująco-kompresyjna. Na trzonie płyty znajdują się otwory dwufunkcyjne, blokująco-kompresyjne z możliwością zastosowania pojedynczej śruby blokującej o średnicy 2.0/2.4/2.7mm lub korowej o średnicy 2.0/2.4/2.7mm. Odpowiedni kształt  otworów w płycie daje możliwość dokonywania kompresji między odłamowej  a podłużny otwór blokująco-kompresyjny  umożliwia  pionowe pozycjonowanie płytki.  W głowie płyty znajdują  się: otwory gwintowane prowadzące śruby blokowane o średnicy 2.0/2.4/2.7mm pod różnymi kątami – w różnych kierunkach.  Kształt otworów na trzonie płyty pozwala także na zastosowanie techniki śruby ciągnącej.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
Płyta adaptacyjna posiada 12 otworów o długości   71 mm pod śruby 2.0mm  i długości   72mm pod śruby 2.4mm . 
Płyta prosta na śruby 2.0mm o długości   od 27mm do 51mm, pod śruby 2.4mm o długości  od 27mm do 67 mm, pod śruby 2.7mm o długości od  40mm do 67mm;
Płyta typu T posiada 3 otwory w głowie  i 7 otworów w trzonie ; 
Płyta adaptacyjna typu T posiada 2 otwory w głowie i 7 otworów w trzonie ; 
Płyta adaptacyjna typu Y posiada 3 otwory w głowie  i 7 otworów w trzonie ;  </t>
  </si>
  <si>
    <t xml:space="preserve">system płyt  do stopy typu X  blokowanych zmienno-kątowo  tytan </t>
  </si>
  <si>
    <t xml:space="preserve">Płytka o kształcie X blokowana  zmienno-kątowo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o średnicy 2.4/2.7mm . Śruby blokujące  wkręcane za pomocą śrubokręta dynamometrycznego 0.8/1.2NM. W części środkowej płyta wyposażona w dwa specjalne otwory w tym jeden podłużny przeznaczone do kompresji z wykorzystaniem kompresyjnych drutów Kirschnera oraz szczypiec kompresyjnych.  Śruby blokowane w płycie samogwintujące z gniazdami gwiazdkowymi. Instrumentarium wyposażone w specjalne narzędzia do kompresji z drutami kompresyjnymi, mini rozwieracz kostny do utrzymywania i rozwierania klina oraz narzędzia do kształtowania płyty. Implanty stalowe i tytanowe wykonane z materiału  dopuszczonego dla rezonansu magnetycznego.
Różne rodzaje płyt:
Płyty X –  w rozmiarze 23.5x15mm, 27x18mm, 32x20mm i 36x0mm.
</t>
  </si>
  <si>
    <t>system płyt  do stopy typu T z klinem  blokowanych zmienno-kątowo tytan</t>
  </si>
  <si>
    <t xml:space="preserve">Płytka o kształcie T z klinem  blokowana  zmienno-kątowo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2.4/2.7mm . Śruby blokujące  wkręcane za pomocą śrubokręta dynamometrycznego 0.8/1.2NM. W części środkowej płyta wyposażona w dwa specjalne otwory w tym jeden podłużny przeznaczone do kompresji z wykorzystaniem kompresyjnych drutów Kirschnera oraz szczypiec kompresyjnych. Śruby blokowane w płycie samogwintujące z gniazdami gwiazdkowymi. Instrumentarium wyposażone w specjalne narzędzia do kompresji z drutami kompresyjnymi, mini rozwieracz kostny do utrzymywania i rozwierania klina oraz narzędzia do kształtowania płyty. Implanty stalowe i tytanowe wykonane z materiału  dopuszczonego dla rezonansu magnetycznego.
Różne rodzaje płyt:
Płyta T posiada 4 otwory ,płyta o długości   42mm, z elementem klinowym podtrzymującym nastawienie kości o szerokości od 0mm do 7mm
</t>
  </si>
  <si>
    <t>system płyt  do stopy MTP blokowanych zmienno-kątowo tytan</t>
  </si>
  <si>
    <t xml:space="preserve">Płytka blokowana  zmienno-kątowo blokująco - kompresyjna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o średnicy 2.4/2.7mm . Śruby blokujące  wkręcane za pomocą śrubokręta dynamometrycznego 0.8/1.2NM. W części środkowej płyta wyposażona w dwa specjalne otwory w tym jeden podłużny przeznaczone do kompresji z wykorzystaniem kompresyjnych drutów Kirschnera oraz szczypiec kompresyjnych. Śruby blokowane w płycie samogwintujące z gniazdami gwiazdkowymi. Instrumentarium wyposażone w specjalne narzędzia do kompresji z drutami kompresyjnymi, mini rozwieracz kostny do utrzymywania i rozwierania klina oraz narzędzia do kształtowania płyty. Implanty stalowe i tytanowe wykonane z materiału  dopuszczonego dla rezonansu magnetycznego.
Różne rodzaje płyt:
W części środkowej płyta wyposażona w dwa specjalne otwory w tym jeden podłużny przeznaczony do kompresji z wykorzystaniem kompresyjnych drutów Kirschnera oraz szczypiec kompresyjnych. Instrumentarium wyposażone w specjalne narzędzia do kompresji z drutami kompresyjnymi oraz rozwiertaki kuliste wklęsłe i wypukłe do przygotowania przed fuzją powierzchni stawowych. 
Płyty anatomiczne MTP – płyty w rozmiarze małym, średnim (zgięcie grzbietowe 0, 5 i 10 stopni) oraz dużym 
( zgięcie grzbietowe 5 stopni), o długości   : 42mm, 52mm i 57mm
Płyty anatomiczne MTP – płyty w wersji rewizyjnej (zgięcie grzbietowe 0 stopni), długości  53mm
</t>
  </si>
  <si>
    <t>system płyt  do stopy TMT blokowanych zmienno-kątowo  tytan</t>
  </si>
  <si>
    <t>system płyt  do stopy blokowanych zmienno-kątowo tytan</t>
  </si>
  <si>
    <t xml:space="preserve">Płytka o kształcie  koniczyny , płyty proste i typu L, T -  blokowana  zmienno-kątowo do złamań i rekonstrukcji w obrębie kości stopy. Płyty wyposażone w trzonie w otwory dwufunkcyjne, blokująco-kompresyjne z możliwością zastosowania pojedynczej śruby blokującej o średnicy 2.7mm lub korowej o średnicy 2.7mm. Otwory blokowane zbudowane z czterech kolumn gwintowanych z min. czterema zwojami gwintu z możliwością  zastosowania śrub  o średnicy 2.4/2.7mm  blokowanych zmienno-kątowo z odchyleniem od osi w każdym kierunku do  15 stopni.  Otwory w płycie współpracują także ze śrubami blokowanymi  2.4/2.7mm . Śruby blokujące  wkręcane za pomocą śrubokręta dynamometrycznego 0.8/1.2NM. W części środkowej płyta wyposażona w dwa specjalne otwory w tym jeden podłużny przeznaczone do kompresji z wykorzystaniem kompresyjnych drutów Kirschnera oraz szczypiec kompresyjnych. Instrumentarium wyposażone w specjalne narzędzia do kompresji z drutami kompresyjnymi, mini rozwieracz kostny do utrzymywania i rozwierania klina oraz narzędzia do kształtowania płyty. Implanty stalowe i tytanowe wykonane z materiału  dopuszczonego dla rezonansu magnetycznego.
Różne rodzaje płyt:
Płyta prosta posiada 2 i 4 otwory –płyta o długości   27mm i 40mm
Płyta L posiada 2 i 4 otwory – płyta o długości   37mm, 44mm i 62mm
Płyta T posiada 2 , 4, 7 otwory –płyta o długości   38mm, 45mm i 64mm
</t>
  </si>
  <si>
    <t>system płyt do k. piętowej blokowane zmienno-kątowo tytan</t>
  </si>
  <si>
    <t xml:space="preserve">Płytka do złamań w obrębie kości piętowej blokowana  zmienno-kątowo.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2.4/2.7mm . Śruby blokujące  wkręcane za pomocą śrubokręta dynamometrycznego 0.8/1.2NM.  wprowadzanych w osi otworów w głowie płyty. Śruby blokowane w płycie samogwintujące z gniazdami gwiazdkowymi. Instrumentarium wyposażone w specjalne narzędzia do kompresji z drutami kompresyjnymi, mini rozwieracz kostny do utrzymywania i rozwierania klina oraz narzędzia do kształtowania płyty. Implanty stalowe i tytanowe wykonane z materiału  dopuszczonego dla rezonansu magnetycznego.
Różne rodzaje płyt:
Płyty do kości piętowej w 3 rozmiarach :58mm, 64mm i 70 mm w wersji z wysięgnikiem lub bez wysięgnika. </t>
  </si>
  <si>
    <t>system płyt lcp do k. piętowej tytan</t>
  </si>
  <si>
    <t>Płytka rekonstrukcyjna o kształcie zmniejszającym kontakt z kością, blokująco-kompresyjna do kości piętowej. Płyta wyposażona w otworu dwufunkcyjne pod śruby blokowane i korowe  o średnicy 3,5mm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Ramiona płyty umożliwiające ich ukształtowanie do anatomii, możliwe również skrócenie/przycięcie. Dwa pojedyncze ramiona bez otworów umożliwiające wstępną stabilizację płyty. Śruby blokowane w płycie o średnicy 3,5mm, samogwintujące  z gniazdami sześciokątnymi i gwiazdkowymi wkręcane przy pomocy śrubokręta dynamometrycznego 1,5Nm.  Płyty prawe i lewe. o długości od 64 mm do 81mm przy 15 otworach w płycie .</t>
  </si>
  <si>
    <t>system płyt do k. łódkowatej i k. sześciennej  blokowane zmienno-kątowo tytan</t>
  </si>
  <si>
    <t xml:space="preserve">Płytki do kości łódkowatej i sześciennej blokowana zmienno-kątowo.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2.4/2.7mm . Śruby blokujące  wkręcane za pomocą śrubokręta dynamometrycznego 0.8/1.2NM.  wprowadzanych w osi otworów w głowie płyty. Śruby blokowane w płycie samogwintujące z gniazdami gwiazdkowymi. Instrumentarium wyposażone w specjalne narzędzia do kompresji z drutami kompresyjnymi, mini rozwieracz kostny do utrzymywania i rozwierania klina oraz narzędzia do kształtowania płyty. Implanty stalowe i tytanowe wykonane z materiału  dopuszczonego dla rezonansu magnetycznego.
Różne rodzaje płyt:
Płyty do kości łódkowatej posiadają 11 otworów 
płyty do kości sześciennej posiadają 11 otworów w wersji prawa / lewa 
</t>
  </si>
  <si>
    <t xml:space="preserve">Płytka sterylna do kości łodkowatej i sześciennej blokowana zmienno-kątowo.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2.4/2.7mm . Śruby blokujące  wkręcane za pomocą śrubokręta dynamometrycznego 0.8/1.2NM.  wprowadzanych w osi otworów w głowie płyty. Śruby blokowane w płycie samogwintujące z gniazdami gwiazdkowymi. Instrumentarium wyposażone w specjalne narzędzia do kompresji z drutami kompresyjnymi, mini rozwieracz kostny do utrzymywania i rozwierania klina oraz narzędzia do kształtowania płyty. Implanty stalowe i tytanowe wykonane z materiału  dopuszczonego dla rezonansu magnetycznego.
Różne rodzaje płyt w wresji sterylnej:
Płyty do kości łódkowatej posiadają 11 otworów 
płyty do kości sześciennej posiadają 11 otworów w wersji prawa / lewa </t>
  </si>
  <si>
    <t xml:space="preserve">system śrub do artrodezy k. śródstopia tytan </t>
  </si>
  <si>
    <t>system śrub hcs - typu Herbert 1.5 tytan</t>
  </si>
  <si>
    <t>system śrub hcs - typu Herbert 2.4/3.0 tytan</t>
  </si>
  <si>
    <t>system śrub hcs - typu Herbert 4.5 tytan</t>
  </si>
  <si>
    <t>system śrub hcs - typu Herbert 6.5 tytan</t>
  </si>
  <si>
    <t>system śrub kaniulowanych 2.4/3.0 tytan</t>
  </si>
  <si>
    <t xml:space="preserve">Śruby kaniulowane o średnicy gwintu 2.4mm i 3.0mm. Śruby samogwintujące i samotnące.  Kaniulacja śrub powinna  umożliwiać wprowadzenie drutu  Kirschnera o średnicy 0.8mm dla śruby o średnicy2.4mm i 1.1mm dla śruby o średnicy3.0mm. Śruby zaopatrzone we wsteczne nacięcia na gwincie ułatwiające usunięcie śruby. Głowa śruby o zmniejszonym profilu - spłaszczona zapewniająca dobre oparcie na kości. Gniazda śrub -  gwiazdkowe  (śruba o średnicy 2.4mm) oraz krzyżowe (śruby o średnicy  3.0mm) . Średnica trzonu dla śruby 3.0mm  wynosi 2mm. Implanty stalowe i tytanowe  wykonane z materiału  dopuszczonego dla rezonansu magnetycznego.
Dostępne różne  długości   i rodzaje śrub: 
o średnicy 2.4mm z krótkim gwintem -  w długości    od 17mm do 30mm przy długości   gwintu od 5mm do 6mm ; 
o średnicy 2.4mm z długim gwintem - w długości    od 10mm do 30mm przy długości   gwintu od 4mm do 14mm ;
o średnicy 3.0mm z krótkim, gwintem  - w długości    od 8mm do 50mm przy długości   gwintu od 4mm do 10mm 
o średnicy 3.0mm z długim gwintem - w długości    od 14mm do 50mm przy długości   gwintu od 6mm do 22mm. </t>
  </si>
  <si>
    <t>system śrub kaniulowanych 3.5/4.0 tytan</t>
  </si>
  <si>
    <t xml:space="preserve">Śruby kaniulowane o średnicy gwintu 3.5mm i 4.0mm. Śruby samogwintujące i samotnące. Kaniulacja śrub powinna umożliwiać wprowadzenie drutu Kirschnera o średnicy 1.25mm. Śruby powinny być zaopatrzone we wsteczne nacięcia na gwincie ułatwiające usunięcie śruby. Głowa śruby o zmniejszonym profilu - spłaszczona zapewniająca dobre oparcie na kości. Gniazda śrub sześciokątne - 2.5mm.  Średnica trzonu śruby 3.5mm wynosi 2.4mm a śruby 4.0mm wynosi  2.6mm.  Implanty stalowe i tytanowe  wykonane z materiału  dopuszczonego dla rezonansu magnetycznego.
o średnicy 3.5 mm z krótkim gwintem -  w długości    od 10mm do 50mm przy długości   gwintu od 5mm do 16mm ; 
o średnicy 3.5 mm z pełnym gwintem - w długości    od 10mm do 50mm; 
o średnicy 4.0 mm z krótkim, gwintem  - w długości    od 10mm do 72mm przy długości   gwintu od 5mm do 24mm 
o średnicy 4.0 mm z długim gwintem - w długości    od 16mm do 72mm przy długości   gwintu od 8mm do 36mm. </t>
  </si>
  <si>
    <t>system śrub kaniulowanych 4.5 tytan</t>
  </si>
  <si>
    <t xml:space="preserve">Śruby kaniulowane o średnicy gwintu 4.5mm. Śruby samogwintujące i samotnące. Kaniulacja śrub powinna umożliwiać wprowadzenie drutu Kirschnera o średnicy 1.6mm. Śruby powinny być zaopatrzone we wsteczne nacięcia na gwincie ułatwiające usunięcie śruby. Głowa śruby o zmniejszonym profilu - spłaszczona zapewniająca dobre oparcie na kości. Gniazda śrub sześciokątne - 3.5mm. Średnica trzonu śruby 4.5mm wynosi 3.1mm.  Implanty stalowe i tytanowe  wykonane z materiału  dopuszczonego dla rezonansu magnetycznego.
Dostępne różne  długości   i rodzaje śrub: 
o średnicy 4.5mm z krótkim gwintem -  w długości    od 20mm do 80mm przy długości   gwintu od 7mm do 26mm ; 
o średnicy 4.5mm z pełnym gwintem - w długości    od 20mm do 80mm; </t>
  </si>
  <si>
    <t>system śrub kaniulowanych 6.5 tytan</t>
  </si>
  <si>
    <t xml:space="preserve">Śruby kaniulowane o średnicy gwintu 6.5mm. Śruby samogwintujące i samotnące. Kaniulacja śrub powinna umożliwiać wprowadzenie drutu Kirschnera o średnicy 2.8mm. Śruby powinny być zaopatrzone we wsteczne nacięcia na gwincie ułatwiające usunięcie śruby. Głowa śruby o zmniejszonym profilu - spłaszczona zapewniająca dobre oparcie na kości. Gniazda śrub sześciokątne - 4.0mm.  Średnica trzonu śruby 6.5mm wynosi 4.8mm.  Implanty stalowe i tytanowe  wykonane z materiału  dopuszczonego dla rezonansu magnetycznego.
Dostępne różne  długości   i rodzaje śrub: 
o średnicy 6.5 mm z krótkim gwintem -  w długości    od 30mm do 150mm  
o średnicy 6.5 mm z długim gwintem -  w długości    od 45mm do 150mm  
o średnicy 6.5 mm z pełnym gwintem - w długości    od 20mm do 130mm; </t>
  </si>
  <si>
    <t>system śrub kaniulowanych 7.3 tytan</t>
  </si>
  <si>
    <t xml:space="preserve">Śruby kaniulowane o średnicy gwintu 7.3mm. Śruby samogwintujące i samotnące. Kaniulacja śrub powinna umożliwiać wprowadzenie drutu Kirschnera o średnicy 2.8mm. Śruby powinny być zaopatrzone we wsteczne nacięcia na gwincie ułatwiające usunięcie śruby. Głowa śruby o zmniejszonym profilu - spłaszczona zapewniająca dobre oparcie na kości. Gniazda śrub sześciokątne - 4.0mm.  Średnica trzonu śruby 7.3mm wynosi 4.8mm.  Implanty stalowe i tytanowe  wykonane z materiału  dopuszczonego dla rezonansu magnetycznego.
Dostępne różne  długości   i rodzaje śrub: 
o średnicy 7.3 mm z krótkim gwintem -  w długości    od 30mm do 150mm  
o średnicy 7.3 mm z długim gwintem -  w długości    od 45mm do 150mm  
o średnicy 7.3 mm z pełnym gwintem - w długości    od 20mm do 130mm; </t>
  </si>
  <si>
    <t>system śrub kaniulowanych - podkładki tytan</t>
  </si>
  <si>
    <t>System kabli ortopedycznych z zaciskami - Cable System  tytan / kobalt chrom</t>
  </si>
  <si>
    <t>System kabli ortopedycznych z zaciskami w wersji tytan  . Dostępna średnica kabli:  1.0mm w wersji tytan i 1.7mm w wersji kobalt-chrom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</si>
  <si>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 xml:space="preserve">System kabli ortopedycznych z zaciskami - Cable System PIN tytan </t>
  </si>
  <si>
    <t xml:space="preserve">Pin wkręcany do systemu kabli w wersji tytan </t>
  </si>
  <si>
    <t>śruby  do zespoleń płytkowych tytan 4.5/5.0</t>
  </si>
  <si>
    <t xml:space="preserve">Śruba blokująca   średnica 5.0mm,samogwintująca, o długości od 14mm do 90mm, gniazdo śrubokręta sześciokątne 3.5mm, tytan </t>
  </si>
  <si>
    <t>Śruba korowa 4.5mm - samogwintująca,  długości od 14mm do 90mm, gniazdo śrubokręta sześciokątne 3.5mm, tytan</t>
  </si>
  <si>
    <t>śruby  do zespoleń płytkowych tytan 3.5</t>
  </si>
  <si>
    <t>Śruby blokowane   3.5mm o długości   od 10mm do 95mm, samogwintujące, gniazdo śrubokręta hex , tytan</t>
  </si>
  <si>
    <t>Śruby blokowane   3.5mm o długości   od 10mm do 95mm, samogwintujące, gniazdo śrubokręta gwiazdkowe , tytan</t>
  </si>
  <si>
    <t>Śruby 3.5mm korowe o długości   od 10mm do 60mm, samogwintujące, gniazdo śrubokręta gwiazdkowe , tytan</t>
  </si>
  <si>
    <t>Śruby 3.5mm korowe o długości   od 10mm do 130mm, samogwintujące, tytan</t>
  </si>
  <si>
    <t>śruby  do zespoleń płytkowych tytan 2.7</t>
  </si>
  <si>
    <t xml:space="preserve">Śruby blokowane  2.7mm o długości   od 6mm do 60mm, samogwintujące, tytan </t>
  </si>
  <si>
    <t>Śruby blokowane zmienno-kątowe 2.7mm o długości   od 10mm do 30mm, samogwintujące , tytan</t>
  </si>
  <si>
    <t>Śruby 2.7mm korowe o długości   od 6mm do 60mm, samogwintujące, tytan</t>
  </si>
  <si>
    <t xml:space="preserve">śruby  do zespoleń płytkowych tytan 2.7 </t>
  </si>
  <si>
    <t>Śruby 2.7mm korowe nisko profilowe o długości   od 10mm do 60mm, samogwintujące, tytan</t>
  </si>
  <si>
    <t>śruby  do zespoleń płytkowych tytan 2.4</t>
  </si>
  <si>
    <t>Śruby blokowane  2.4mm o długości  od 6mm do 30 mm, samogwintujące , tytan</t>
  </si>
  <si>
    <t>Śruby blokowane zmienno-kątowe 2,4mm o długości   od 6mm do 30mm, samogwintujące, tytan</t>
  </si>
  <si>
    <t>Śruby 2,4mm korowe o długości   od 6mm do 40mm, samogwintujące, tytan</t>
  </si>
  <si>
    <t>śruby  do zespoleń płytkowych tytan 2.0</t>
  </si>
  <si>
    <t>Śruba blokowane  2.0mm o długości   od 6mm do 30mm, samogwintujące, tytan</t>
  </si>
  <si>
    <t>Śruby  blokowana  zmienno-kątowo 2.0mm o długości   od 6mm do 24mm, samogwintujące, tytan</t>
  </si>
  <si>
    <t>Śruba 2.0mm korowe o długości   od 6mm do 38mm, samogwintujące, tytan</t>
  </si>
  <si>
    <t>śruby  do zespoleń płytkowych tytan 1.5</t>
  </si>
  <si>
    <t>Śruba blokowane  1.5mm, o długości od 6mm do 24mm, samogwintująca gniazdo śrubokreta  gwiazdkowe tytan</t>
  </si>
  <si>
    <t>Śruba  blokowana  zmienno-kątowo 1.5mm, o długości od 4mm do 24mm, samogwintująca, tytan</t>
  </si>
  <si>
    <t>Śruba 1.5mm korowe o długości   od 6mm do 24mm, samogwintujące gniazdo śrubokręta KRZYŻOWE, tytan</t>
  </si>
  <si>
    <t>Śruba 1.5mm korowe o długości   od 4mm do 24mm, samogwintujące gniazdo śrubokręta  gwiazdkowe, tytan</t>
  </si>
  <si>
    <t>śruby  do zespoleń płytkowych tytan 1.3</t>
  </si>
  <si>
    <t>Śruba blokowane  1.3mm, o długości od 4mm do 18mm, samogwintująca gniazdo śrubokręta gwiazdkowe tytan</t>
  </si>
  <si>
    <t>Śruba 1.3mm korowe o długości   od 6mm do 18mm. samogwintujące gniazdo śrubokręta KRZYŻOWE, tytan</t>
  </si>
  <si>
    <t>Śruba 1.3mm korowe o długości   od 4mm do 18mm. Samogwintujące, gniazdo śrubokręta  gwiazdkowe, tytan</t>
  </si>
  <si>
    <t>śruby  do zespoleń płytkowych tytan 1.0</t>
  </si>
  <si>
    <t>Śruba 1.0mm korowe o długości   od 6mm do 14mm. samogwintujące gniazdo śrubokręta KRZYŻOWE, tytan</t>
  </si>
  <si>
    <t>tytanowe gwoździe elastyczne</t>
  </si>
  <si>
    <t>System tytanowych gwoździ elastycznych , do stabilizacji złamań trzonowych oraz przy nasadowych wszystkich kości długich kończyn u dzieci oraz złamań kości kończyn górnych u dorosłych, technika wprowadzania umożliwiająca bezpieczne zaopatrywanie złamań u dzieci (bez przechodzenia przez chrząstkę wzrostową); Spłaszczony koniec gwoździa wygięty pod różnym kątem w zależności od średnicy gwoździa, ułatwiający wprowadzanie, zapobiegający perforacji ściany kości, oraz zapewniający lepsze trzymanie implantu; implanty wykonane z tytanu, z możliwością wykorzystania rezonansu magnetycznego; wszystkie implanty oznaczone kolorystycznie, widoczne oznaczenie laserowe – dla strony wprowadzenia; możliwość blokowania za pomocą zaślepki samotnącej, samogwintującej, z gniazdem na gwóźdź x i gładką zewnętrzną osłoną tkanek miękkich, zaślepka wkręcana przy pomocy śrubokręta nasadowego, dwie średnice zaślepki – mała dla gwoździ o średnicy od 1.5mm do 2.5mm i duża dla gwoździ o średnicy od 3mm do 4mm;  zakres dostępnych rozmiarów gwoździ: średnica: 1.5mm o długości  300mm; 2.0mm; 2.5mm; 3.0mm; 3.5mm i 4.0mm o długości   440mm.;  instrumentarium musi być wyposażone w: - przecinak blokowy tnący zapewniający płaską linię cięcia z otworami w bloku tnącym dopasowanymi do danej średnicy gwoździa, instrumentarium wyposażone w narzędzie do nastawiania złamań regulowane z głównym ramieniem o długości  33,6 cm ; dwa różne wbijaki o długości   17cm do zaślepek zakończone: cięciem płaskim i ukośnym w zależności potrzeby użycia, wkład  śrubokręta  nasadowego do zaślepek o długości   10cm zakończony cięciem płaskim w dwóch wersjach dla gwoździ  1.5-2.5mm i 3- 4mm; wbijak do gwoździ zakończony krótkim i dłuższym ramieniem, kompatybilny z :- dodatkowym narzędziem do dokręcenia wbijaka oraz kompatybilny z prowadnicą  o długości   22.5 cm do młotka; kleszcze ekstrakcyjne o długości   24 cm zakończone dwoma ramieniami gdzie jedno powinno być ząbkowane a drugie wyprofilowane do trzymania gwoździa.</t>
  </si>
  <si>
    <t xml:space="preserve">tytanowe gwoździe elastyczne - zaślepka </t>
  </si>
  <si>
    <t xml:space="preserve"> zaślepka wkręcana przy pomocy śrubokręta nasadowego, dwie średnice – mała dla gwoździ od 1.5mm do 2.0mm i duża dla gwoździ od 3.0mm do 4.0mm</t>
  </si>
  <si>
    <t xml:space="preserve">gwóźdź ramienny </t>
  </si>
  <si>
    <t>Gwóźdź śródszpikowy ramienny, blokowany, tytanowy. Gwóźdź kaniulowany z ugięciem lateralnym w części bliższej. Możliwość implantacji retrograde i antegrade. Możliwość wielopłaszczyznowego blokowania dystalnego. Możliwość zastosowania śruby spiralnej przy blokowaniu proksymalnym. Instrumentarium z możliwością śródoperacyjnej kompresji odłamów. Gwóźdź w rozmiarze - 150mm oraz od 190mm do 320mm z przeskokiem, co 10mm. Średnica gwoździa: 7.0mm, 9.0mm, 11.0mm.</t>
  </si>
  <si>
    <t>śruba blokująca</t>
  </si>
  <si>
    <t>śruba blokująca samogwintująca, z gniazdem gwiazdkowym, średnica 4.0mm w długości  : od 18mm do 60mm z przeskokiem, co 2mm.</t>
  </si>
  <si>
    <t>śruba spiralna</t>
  </si>
  <si>
    <t>śruba spiralna w długości  od 32mm do 54mm z przeskokiem, co 2mm.</t>
  </si>
  <si>
    <t>zaślepki kaniulowane</t>
  </si>
  <si>
    <t>zaślepki kaniulowane o przedłużeniu: 0mm, 5mm, 10mm, 15mm.</t>
  </si>
  <si>
    <t>gwóźdź śródszpikowy ramienny, blokowany, tytanowy, kaniulowany prosty z wielopłaszczyznowym blokowaniem</t>
  </si>
  <si>
    <t xml:space="preserve">Gwóźdź śródszpikowy ramienny, tytanowy, kaniulowany prosty w wersji  krótkiej i długiej. Istnieje możliwość wielopłaszczyznowego blokowania w części bliższej  i dalszej  gwoździa. Specjalnie zaprojektowane śruby do blokowania w części bliższej charakteryzują się: zaokrągloną końcówką a także gwintem  samotnącym w głowie  śruby ułatwiającym wkręcenie  w kość. Głowę śruby wyposażono także  w cztery otwory  do mocowania szwów i   również specjalny otwór do dodatkowej śruby blokowanej o średnicy 3.5mm,  wkręcanej w celu uzyskania  lepszej stabilizacji złamania głowy kości ramiennej. W części bliższej gwoździa znajdują się otwory do blokowania wypełnione tuleją polietylenową w celu uzyskania pełnej stabilności zespolenia. Otwory  rozłożone są także w czterech różnych  płaszczyznach.  Instrumentarium wyposażono w celownik  z  możliwością śródoperacyjnego  blokowania w części bliższej i dalszej gwoździ krótkich. Gwóźdź występuje w wersji do prawej i lewej ręki. Zaślepka  z gniazdem gwiazdkowym w długości  od 0mm do 15mm. Śruby blokujące w części bliższej o średnicy 4.5mm w kolorze złotym o długości   od 20mm do 60mm ze skokiem co 2mm. Śruby blokujące do dalszej części gwoździa w kolorze niebieskim o średnicy 4.0mm.  
Gwóźdź dostępny w wersji:
gwóźdź krótki - 160 mm w średnicy 8.0mm , 9.5mm  i 11.0mm , w wersji prawej i lewej ; 
gwóźdź długi - o długości   od 180mm do 315mm w średnich 7.0mm i 8.5mm  
Gwoździe i zaślepki zapakowane sterylnie. </t>
  </si>
  <si>
    <t>Śruby blokujące w części bliższej o średnicy 4.5mm o długości   od 20mm do 60mm ze skokiem co 2mm.</t>
  </si>
  <si>
    <t>Śruba blokująca  do dalszej części o średnicy  4.0mm  od 10mm do 60mm</t>
  </si>
  <si>
    <t>Zaślepka gwoździa  o długości   od 0mm do 15mm</t>
  </si>
  <si>
    <t>gwóźdź udowy odkolanowy</t>
  </si>
  <si>
    <t xml:space="preserve">Gwóźdź udowy, blokowany, kaniulowany, tytanowy.Z możliwością implantowania antegrade i retrograde przy użyciu tego samego implantu. Możliwość blokowania zużyciem śruby spiralnej. Możliwość  wielopłaszczyznowego blokowania  dystalnego. Zarówno w części proksymalnej jak i dystalnej podłużne otwory umożliwiające dynamizację.Śruby blokujące z gniazdem gwiazdkowym, kodowanie kolorami - kolor śruby ryglującej odpowiada kolorowi gwoździa oraz oznaczeniu kolorystycznemu tulei iwiertła. Gwóźdźuniwersalny – do prawej i lewej nogi. Zaślepki kaniulowane w długościach od 0mm do 20mm.Średnice gwoździa od 9mm do 15mm, w długościach od 160mm do 280mm ( co 20 mm) - Gwoździe krotkie proste oraz od 300m  do 480 mm ( co 20 mm)  - gwóźdź długi wygiety anotomicznie.,tytan </t>
  </si>
  <si>
    <t>śruba ryglująca</t>
  </si>
  <si>
    <t xml:space="preserve">Śruby ryglujące samogwintujące, z gniazdem gwiazdkowym. Śruby korowe 5,0 mm lub korowe 6,0 mm w długości od 26mm do 60 mm z przeskokiem co  2 mm; od 64 mm do 80 mm z przeskokiem  4 mm oraz w długości 85-100 mm z przeskokiem co 5 mm,tytan </t>
  </si>
  <si>
    <t>śruda spiralna</t>
  </si>
  <si>
    <t xml:space="preserve">Śruba spiralna do gwoździa udowego odkolanowego od 45 mm do 00 mm co 5 mm,tytan </t>
  </si>
  <si>
    <t xml:space="preserve">zaślepki kaniulowane o przedłużeniu: 0 mm, 5 mm, 10 mm, 15 mm i 20 mm,tytan </t>
  </si>
  <si>
    <t xml:space="preserve">gwóźdź piszczelowy </t>
  </si>
  <si>
    <t>Gwóźdź tytanowy podudziowy: 
-gwóźdź umożliwiający zaopatrzenie złamań w obrębie zarówno dalszej jak i bliższej nasady piszczeli (m.in. wg klasyfikacji AO: 41-A2/A3, 43-A1/A2/A3, 41-C1/C2, 43-C1/C2). Możliwość wielopłaszczyznowego blokowania proksymalnego i dystalnego. Możliwość kompresji odłamów.
Gwóźdź w rozmiarach od 255mm do 465mm ze skokiem, co 15mm. Średnica gwoździ: 
- gwoździe lite: 8.0mm, 9.0mm, 10.0mm
- gwoździe kaniulowane: 8.0mm, 9.0mm, 10.0mm, 11.0mm, 12.0mm, 13.0mm</t>
  </si>
  <si>
    <t>Śruby ryglujące samogwintujące, tytanowe, z gniazdem gwiazdkowym – w rozmiarach:
korowe 4.0mm w długości   od 18mm do 80mm z przeskokiem, co 2mm. (do blokowania gwoździ o średnicy  8.0mm i 9.0 mm)</t>
  </si>
  <si>
    <t>Śruby ryglujące samogwintujące, tytanowe, z gniazdem gwiazdkowym – w rozmiarach:
korowe 5.0mm w długości   od 26mm do 80mm z przeskokiem, co 2mm i od 85mm  do 100mm z przeskokiem, co 5mm. (do blokowania gwoździ o średnicy od  10.0mm do 13.0 mm)</t>
  </si>
  <si>
    <t>Śruby ryglujące samogwintujące, tytanowe, z gniazdem gwiazdkowym – w rozmiarach:
korowo/gąbczaste o średnicy 5.0mm w długości   od 30mm do 90mm z przeskokiem, co 5 mm. (do blokowania w obrębie nasady bliższej)</t>
  </si>
  <si>
    <t>Zaślepki kaniulowane o przedłużeniu: 0 mm, 5 mm, 10 mm, 15mm oraz zaślepka 0 mm do blokowania śruby ryglującej gąbczastej gwoździa podudziowego.</t>
  </si>
  <si>
    <t>gwóźdź udowy boczny</t>
  </si>
  <si>
    <t>Gwóźdź udowy, blokowany kaniulowany, tytanowy. Proksymalne ugięcie umożliwiające założenie z dostępu bocznego w stosunku do krętarza większego. Promień ugięcia gwoździa w projekcji A/P – 1.5 m. Gwóźdź z możliwością blokowania proksymalnego 120 stopni antegrade. Możliwość wielopłaszczyznowego blokowania dystalnego. Możliwość blokowania proksymalnego z użyciem dwóch śrub doszyjkowych, umożliwiających leczenie złamań podkrętarzowych. Gwoździe do prawej i lewej nogi. Gwóźdź w rozmiarach od 300mm do 480 mm ze skokiem, co 20mm. Średnica gwoździ: od 9mm do 16mm, ze skokiem, co 1mm.</t>
  </si>
  <si>
    <t xml:space="preserve">Gwoździe udowe średnica od  14mm do 16mm STERYLNE </t>
  </si>
  <si>
    <t>Śruby ryglujące samogwintujące, tytanowe, z gniazdem gwiazdkowym – w rozmiarach:
korowe o średnicy 5.0mm w długości   od 26mm do 80mm z przeskokiem, co 2mm i od 85mm do 100mm z przeskokiem, co 5mm. (do blokowania gwoździ o średnicy od  9.0mm do 13.0mm)</t>
  </si>
  <si>
    <t>Śruby ryglujące samogwintujące, tytanowe, z gniazdem gwiazdkowym – w rozmiarach:
korowe 6,0mm w długości   od 26mm do 60mm z przeskokiem, co 2mm i od 60mm do 100mm z przeskokiem, co 4-5mm. (do blokowania gwoździ od o średnicy od 14.0mm do 16.0 mm)</t>
  </si>
  <si>
    <t>Zaślepki kaniulowane o przedłużeniu: 0 mm, 5 mm, 10 mm, 15mm 20 mm.</t>
  </si>
  <si>
    <t>śruba doszyjkowa</t>
  </si>
  <si>
    <t xml:space="preserve">Śruba doszyjkowa o średnicy 6.5mm w długości   od 60mm do 130 mm </t>
  </si>
  <si>
    <t>gwóźdź rekonstrukcyjny przezkrętarzowy  z doszyjkowym blokowaniem śrubą spiralną perforowaną .</t>
  </si>
  <si>
    <t>Gwóźdź udowy blokowany rekonstrukcyjny krótki  do złamań przezkrętarzowych, materiał tytan, gwóźdź w anatomicznym o kącie ugięcia 6 stopni, możliwość blokowania statycznego i dynamicznego w części dalszej rozmiary 170mm i 200mm o kącie 125 stopni  i 130 stopni, średnica gwoździ: 9.0mm; 10.0mm; 11.0mm; 12.0mm oraz gwoździe o długości   240mm i kącie 125, 130 i 135 stopni, średnica gwoździ : 9.0mm; 10.0mm; 11.0mm; 12.0mm.</t>
  </si>
  <si>
    <t xml:space="preserve">Gwóźdź udowy blokowany rekonstrukcyjny długi do złamań przezkrętarzowych, materiał tytan, gwóźdź w anatomicznej krzywej wygięcia wynoszącej 1500mm, możliwość blokowania statycznego i dynamicznego w części dalszej rozmiary: od 300mm do 420mm mm o kącie 125 i 130 stopni, średnica gwoździ : 9.0mm; 10.0mm;12.0mm;14.0mm </t>
  </si>
  <si>
    <t xml:space="preserve">Śruba doszyjkowa perforowana z ostrzem helikalnym z wewnętrznym mechanizmem blokującym zapobiegającym rotacji głowy kości udowej o długości   od 80mm do 120mm z przeskokiem, co 5 mm. </t>
  </si>
  <si>
    <t>Zaślepki kaniulowane o przedłużeniu: 0mm, 5mm, 10mm, 15mm.</t>
  </si>
  <si>
    <t>Śruba do blokowania  gwoździ o średnicy 5,0mm w długości  od 26mm do 100mm.</t>
  </si>
  <si>
    <t>system do augmentacji z użyciem cementu do gwoździ z doszyjkowym blokowaniem śrubą spiralną perforowaną .</t>
  </si>
  <si>
    <t xml:space="preserve">System do augmentacji z użyciem cementu do gwoździ  z doszyjkowym blokowaniem śrubą spiralną perforowaną  na bazie PMMA. System złożony z zestawu strzykawek, zestawu kaniuli oraz zestawu do przygotowania cementu. Kaniule o średnicy 3,3mm współpracujące z tulejkami instrumentarium do zakładania gwoździ  z doszyjkowym blokowaniem śrubą spiralną perforowaną . Cement na bazie PMMA zawierający hydroxyapatyt oraz dwutlenek cyrkonu. Cement gotowy do podawania natychmiast po wymieszaniu składników (zerowy czas oczekiwania na uzyskanie właściwej lepkości i konsystencji). Cement dostępny w objętości 10 ml.
Zestaw strzykawek wyposażony w dwa rodzaje strzykawek o objętości 1 i 2 ml.
Komplet do augmentacji złożony z : zestawu kaniuli, zestawu strzykawek oraz zestawu cementu
Zestaw kaniuli do podawania cementu o średnicy  3.3mm </t>
  </si>
  <si>
    <t xml:space="preserve">Zestaw strzykawek do Traumacem V+ </t>
  </si>
  <si>
    <t>zestaw cementu</t>
  </si>
  <si>
    <t>Zestaw cementu Traumacem V+, 10 ml</t>
  </si>
  <si>
    <t>gwóźdź przezkrętarzowy, rekonstrukcyjny blokowany śrubą doszyjkową wkręcaną perforowaną lub helikalną perforowaną .</t>
  </si>
  <si>
    <t xml:space="preserve">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Gwóźdź wykonany ze stopu tytan-molibden, dostępny w długości  :
- gwoździe krótkie: 170, 200, 235mm (wersja Lewa i Prawa), średnica 9.0; 10.0; 11.0; 12.0mm, kat 125°, 130°, 135°, sterylnie pakowane
</t>
  </si>
  <si>
    <t xml:space="preserve">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gwoździe długie od 260 - 480mm (ze skokiem co 20mm) średnica o średnicy 9.0; 10.0; 11.0; 12.0 i 14.0mm, w wersji prawy i lewy, sterylnie pakowane
</t>
  </si>
  <si>
    <t>śruba doszyjkowa perforowana o średnicy 10,35mm z gwintem owalnym w długości  : od 70 mm do 130 mm z przeskokiem co 5 mm</t>
  </si>
  <si>
    <t>ostrze helikalne perforowane</t>
  </si>
  <si>
    <t>ostrze heliakalne perforowane (spiralno-nożowego) o średnicy 10,35mm, w długości  : od 70 mm do 130 mm z przeskokiem co 5 mm</t>
  </si>
  <si>
    <t>zaślepka kaniulowana z gniazdem gwiazdkowym , przedłużenie 0, 5, 10, 15mm (zaślepka 0mm z możliwością wprowadzenia przez rękojeść do wprowadzania gwoździa), sterylnie pakowana.</t>
  </si>
  <si>
    <t>Śruba blokująca o średnicy 5,0mm z gniazdem  gwiazdkowym , w długości  26-80mm, ze skokiem co 2mm i 80-100mm ze skokiem co 5mm.</t>
  </si>
  <si>
    <t>system do augmentacji z użyciem cementu do gwoździ  blokowanych śrubą doszyjkową wkręcaną perforowaną lub helikalną perforowaną .</t>
  </si>
  <si>
    <t xml:space="preserve">System do augmentacji z użyciem cementu do gwoździ  blokowanych śrubą doszyjkową wkręcaną perforowaną lub helikalną perforowaną  na bazie PMMA. System złożony z zestawu strzykawek, zestawu kaniuli oraz zestawu do przygotowania cementu. Kaniule o średnicy 3,3mm współpracujące z tulejkami instrumentarium do zakładania gwoździ  blokowanych śrubą doszyjkową wkręcaną perforowaną lub helikalną perforowaną . Cement na bazie PMMA zawierający hydroxyapatyt oraz dwutlenek cyrkonu. Cement gotowy do podawania natychmiast po wymieszaniu składników (zerowy czas oczekiwania na uzyskanie właściwej lepkości i konsystencji). Cement dostępny w objętości 10 ml.
Zestaw strzykawek wyposażony w dwa rodzaje strzykawek o objętości 1 i 2 ml.
Komplet do augmentacji złożony z : zestawu kaniuli, zestawu strzykawek oraz zestawu cementu
Zestaw kaniuli do podawania cementu o średnicy  3.3 mm </t>
  </si>
  <si>
    <t xml:space="preserve">gwóźdź do artrodezy stawu skokowego </t>
  </si>
  <si>
    <t>Gwóźdź tytanowy odpiętowy. Gwóźdź anatomiczny umożliwiający wykonanie pełnej artrodezy stawu skokowego. Gwóźdź wygięty pod kątem 12 stopni w części bliższej. Wielopłaszczyznowe blokowanie gwoździa. Możliwość blokowania gwoździa w kości piętowej przy pomocy ostrza spiralno-nożowego i śrub o średnicy 6,0mm blokowanych kątowo przy pomocy zaślepki. Możliwość blokowania śrubą w części bliższej gwoździa śrubami o średnicy  5,0mm prostopadle przez kość piszczelową oraz skośnie przez kość skokową. Otwór dynamizacyjny w części bliższej gwoździa. Ramię celownika umożliwiające blokowanie wszystkich otworów w gwoździu. Średnice gwoździa : 10mm, 12mm,13mm i w długości   150mm,180mm i 240mm. Śruby blokujące z gniazdem gwiazdkowym.</t>
  </si>
  <si>
    <t xml:space="preserve">Śruby ryglujące samogwintujące, tytanowe, z gniazdem gwiazdkowym – w rozmiarach:
korowe o średnicy 5.0mm w długości   od 26mm do 80mm z przeskokiem, co 2mm i od 85mm do 100mm z przeskokiem, co 5mm. </t>
  </si>
  <si>
    <t>Śruby ryglujące samogwintujące, tytanowe, z gniazdem gwiazdkowym – w rozmiarach:
korowe o średnicy 6,0 mm w długości   od 26mm do 60mm z przeskokiem, co 2mm i od 60mm do 100mm z przeskokiem, co 4-5mm.</t>
  </si>
  <si>
    <t>Ostrze spiralno-nożowe, złote, do gwoździ śródszpikowych</t>
  </si>
  <si>
    <t>Zaślepka gwoździa odpiętowego  zielonkawo- niebieska używana przy zablokowanym gwoździu śrubą o średnicy  6.0mm</t>
  </si>
  <si>
    <t>Zaślepka gwoździa odpiętowego , złota używana przy zablokowanym gwoździu  ostrzem spiralno-nożowym .</t>
  </si>
  <si>
    <t xml:space="preserve">gwóźdź udowy boczny rekonstrukcyjny  dla młodocianych </t>
  </si>
  <si>
    <t xml:space="preserve">Gwóźdź udowy, blokowany, kaniulowany, tytanowy, anatomiczny o kształcie dopasowanym do anatomii kości u młodocianych (w fazie wzrostu).Proksymalne wygięcie pod kątem 12 stopni umożliwiające założenie z dostępu bocznego w stosunku do szczytu krętarza większego. Gwóźdź z możliwością blokowania proksymalnego 130 ̊antegrade. Możliwość blokowania proksymalnego z użyciem dwóch śrub doszyjkowych pod kątem 120 stopni z antewersją, o średnicy 5.0mm i długości  od 50mm do 125mm. Zaślepka kaniulowana w długości  od 0mm do 15mm.Śruby blokujące o średnicy . 4.0mm z gniazdem gwiazdkowym, kodowanie kolorami– kolor śruby ryglującej odpowiada kolorowi gwoździa oraz oznaczeniu kolorystycznemu tulei i wiertła. Średnice gwoździ : 8.2mm, 9mm i 10 mm , w długości  od 240mm do 400mm. </t>
  </si>
  <si>
    <t>Śruby ryglujące samogwintujące, tytanowe, z gniazdem gwiazdkowym korowe o średnicy 4.0mm w długości  od 18mm do 80 mm</t>
  </si>
  <si>
    <t>Śruba doszyjkowa średnica 5.0mm w długości od  50mm do 125 mm</t>
  </si>
  <si>
    <t xml:space="preserve">Gwóźdź udowo/odkolanowy </t>
  </si>
  <si>
    <t>Gwóźdź udowy, blokowany, kaniulowany, tytanowy. Z możliwością implantowania antegrade i retrograde przy użyciu tego samego implantu. Możliwość blokowania z użyciem śruby spiralnej. Możliwość  wielopłaszczyznowego blokowania  dystalnego. Zarówno w części proksymalnej jak i dystalnej podłużne otwory umożliwiające dynamizację. Śruby blokujące z gniazdem gwiazdkowym, kodowanie kolorami - kolor śruby ryglującej odpowiada kolorowi gwoździa oraz oznaczeniu kolorystycznemu tulei i wiertła. Gwóźdź uniwersalny – do prawej i lewej nogi. Zaślepki kaniulowane w długości  od 0mm do 20mm.Średnice gwoździa od 9mm do 15mm, w długości  od 160mm do 280mm ( co 20 mm) - gwoździe krótkie proste oraz od 300m  do 480 mm ( co 20 mm)  - gwóźdź długi wygięty anotomicznie.</t>
  </si>
  <si>
    <t>śruby ryglujące śr 5.0</t>
  </si>
  <si>
    <t>Śruby ryglujące samogwintujące, tytanowe, z gniazdem gwiazdkowym – w rozmiarach:
korowe o średnicy 5.0mm w długości   od 26mm do 80mm z przeskokiem, co 2mm i od 85mm do 100mm z przeskokiem, co 5mm. (do blokowania gwoździ o średnicy  od 9 do  13mm)</t>
  </si>
  <si>
    <t>śruby ryglujące śr 6.0</t>
  </si>
  <si>
    <t>Śruby ryglujące samogwintujące, tytanowe, z gniazdem gwiazdkowym – w rozmiarach:
korowe o średnicy 6,0 mm w długości   od 26mm do 60mm z przeskokiem, co 2mm i od 60mm do 100mm z przeskokiem, co 4-5mm. (do blokowania gwoździ o średnicy  od 14mm do 16 mm)</t>
  </si>
  <si>
    <t>Śruba spiralna do gwoździa udowego odkolanowego od 45 mm do 100 mm co 5 mm</t>
  </si>
  <si>
    <t>zaślepki kaniulowane o przedłużeniu: 0 mm, 5 mm, 10 mm, 15mm i 20 mm</t>
  </si>
  <si>
    <t>System blokowania gwoździ stabilny kątowo</t>
  </si>
  <si>
    <t xml:space="preserve">System blokowania gwoździ stabilny kątowo. Śruby tytanowe do blokowania gwoździ śródszpikowych ze stabilizacją kątową poprzez tuleje biowchłanialne. Śruby dostosowane do gwoździ kaniulowanych tytanowych, blokowanych przy pomocy rygli od średnicy 3,9mm do 5mm. Śruby posiadające trzy średnice gwintu (najmniejszy na czubku - blokowanie w dalszej korówce, największy przy głowie śruby - blokowanie w bliższej korówce). Środkowy gwint przeznaczony do zablokowania w gwoździu poprzez rozparcie biowchłanialnej tulejki w otworze blokującym gwoździa śródszpikowego. Dostępne średnice śrub: 4mm, 5mm, 6mm. Oznaczenie kolorystyczne ułatwiające dobór właściwej średnicy i narzędzi operacyjnych. W komplecie: wkręt blokujący i biowchłanialna tulejka
śruba tytanowa </t>
  </si>
  <si>
    <t xml:space="preserve">System blokowania gwoździ stabilny kątowo. Śruby tytanowe do blokowania gwoździ śródszpikowych ze stabilizacją kątową poprzez tuleje biowchłanialne. Śruby dostosowane do gwoździ kaniulowanych tytanowych, blokowanych przy pomocy rygli od średnicy 3,9mm do 5mm. Śruby posiadające trzy średnice gwintu (najmniejszy na czubku - blokowanie w dalszej korówce, największy przy głowie śruby - blokowanie w bliższej korówce). Środkowy gwint przeznaczony do zablokowania w gwoździu poprzez rozparcie biowchłanialnej tulejki w otworze blokującym gwoździa śródszpikowego. Dostępne średnice śrub: 4mm, 5mm, 6mm. Oznaczenie kolorystyczne ułatwiające dobór właściwej średnicy i narzędzi operacyjnych. W komplecie: wkręt blokujący i biowchłanialna tulejka
Tuleja do śruby </t>
  </si>
  <si>
    <t xml:space="preserve">System płytkowy   do stabilizacji złamań okołoprotezowych w wersji tytan </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</si>
  <si>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Śruby mocujące płytę w płycie stabilizującej złamanie, gniazdo gwiazdkowe gwiazdkowe T15/T25</t>
  </si>
  <si>
    <t xml:space="preserve">System do usuwania śrub </t>
  </si>
  <si>
    <t xml:space="preserve">System do usuwania zarówno nienaruszonych jak i złamanych oraz uszkodzonych śrub z kości, trudnych do usunięcia. 
W skład systemu wchodzą elementy sterylne, jednorazowego użytku wykonane ze specjalnie utwardzanej stali: trzonki śrubokręta, stożkowe trzonki do wykręcania śrub z uszkodzonym gniazdem w główce, wiertła do rozwiercania główki śruby, rozwiertaki do usuwanie trzonów śruby. Ponadto w skład systemu wchodzą elementy wielorazowego użytku: rękojeści proste oraz typu T dla trzech rozmiarów duże/małe/mini, adaptery do szybko złączki AO, przedłużki z uchwytami, walizki do przechowywania elementów zestawu. Wszystkie elementy systemu są oznaczone kolorystycznie, co ułatwia dopasowanie i rozpoznanie odpowiedniego rozmiaru.
System obejmuje 40 różnego rozmiaru końcówek śrubokrętów oraz 6 typów-  sześciokątne: 1.3mm,1.5mm,1.8mm,2.0mm,2.5mm,3.0mm,3.5mm,4.0mm,4.5mm; gwiazdkowe (Torx/gwiazdkowe): T4, T5, T6, T7, T8, T9, T15, T20, T25, T30, T40; kwadratowe(Robertson): 0.7mm, 1.0mm, 1.2mm, 1.5mm, 1.8mm, 2.2mm,2.3mm; krzyżakowe: 0.3mm, 0.4mm, 0.5mm, 0.6mm, 0.8mm, 1.0 mm; płaskie: 0.3mm, 0.4mm, 0.5mm, 0.6mm, 0.8mm, 1.0mm; Philips: PH1
System obejmuje 4 rozmiary stożkowych trzonków do wykręcania śrub z uszkodzonym gniazdem w główce: 1.6mm, 2.0mm, 2.6mm, 3.5mm.
System obejmuje 8 rozmiarów wierteł do rozwiercania główki śruby: 1.5mm, 2.0mm, 2.5mm, 3.2mm, 4.0mm, 5.0mm, 6.5mm, 7.5mm.
System obejmuje 7 rozmiarów rozwiertaków do usuwania trzonów śrub z wewnętrznym gwintem stożkowym: 2.0mm, 2.5mm, 3.2mm, 4.0mm, 4.5mm, 5.8mm, 7.5mm.
Rozwiertak ekstrakcyjny 
</t>
  </si>
  <si>
    <t xml:space="preserve">Wiertło ekstrakcyjne </t>
  </si>
  <si>
    <t xml:space="preserve">Śruba ekstrakcyjna </t>
  </si>
  <si>
    <t xml:space="preserve">Trzonek śrubokręta </t>
  </si>
  <si>
    <t>Wiertło węglowe 4.0</t>
  </si>
  <si>
    <t xml:space="preserve">Wiertło węglowe śr. 4.0 mm do  stali nierdzewnej do narzędzi i  tytanu, sterylne </t>
  </si>
  <si>
    <t>Wiertło węglowe 6.0</t>
  </si>
  <si>
    <t xml:space="preserve">Wiertło węglowe śr. 6.0 mm do  stali nierdzewnej do narzędzi i  tytanu,sterylne </t>
  </si>
  <si>
    <t>wiertło  śr. 2.5</t>
  </si>
  <si>
    <t>Wiertło  śr. 2.5 mm do stali nierdzewnej do implantów,  sterylne</t>
  </si>
  <si>
    <t>wiertło śr. 3.5</t>
  </si>
  <si>
    <t>Wiertło   śr. 3.5 mm do stali nierdzewnej do implantów,  sterylne</t>
  </si>
  <si>
    <t>wiertło śr. 4.8</t>
  </si>
  <si>
    <t>Wiertło  śr. 4.8 mm do stali nierdzewnej do implantów,  sterylne</t>
  </si>
  <si>
    <t>tuba ssąca</t>
  </si>
  <si>
    <t>System złożony z jednorazowej tuby ssącej o śr. 11mm z przyłączonymi głowicami rozwiercającymi o śr. 12mm-19 mm z otworami doprowadzającymi roztwór płuczący , zapakowanej sterylnie .Dostępne dwie dł. tub ssących :360 mm i 520 mm.Wał rozwiertaka przyłączany do systemu głowica / tuba wykonany z elastycznego stopu tytanu-nitionolu .System umozliwia jednoczesne płukanie i rozwiercanie zmniejszając podczas pracy ciśnienie wewnątrz kanału śródszpikowego oraz temperaturę ( chłodzenie) .W skład kopmletu wchodzi : Tuba ssącao dł. od 360mm-520 mm, głowica rozwiertaka o średnicy od 12mm-19mm, uszczelka .</t>
  </si>
  <si>
    <t>głowica/ rozwiertak</t>
  </si>
  <si>
    <t>uszczelka</t>
  </si>
  <si>
    <t>Syntetyczny biomateriał - granulat śr.0.7-1.4mm, 0,5 cm3</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</si>
  <si>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granulat śr.0.7-1.4mm, 0,5 cm3</t>
  </si>
  <si>
    <t>Syntetyczny biomateriał - granulat śr.0.7-1.4, 1 cm3</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</si>
  <si>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granulat śr.0.7-1.4, 1 cm3</t>
  </si>
  <si>
    <t>Syntetyczny biomateriał - granulat śr.0.7-1.4, 2.5 cm3</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</si>
  <si>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granulat śr.0.7-1.4, 2.5 cm3</t>
  </si>
  <si>
    <t>Syntetyczny biomateriał - granulat śr.1.4-2.8, 2.5 cm3</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</si>
  <si>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granulat śr.1.4-2.8, 2.5 cm3</t>
  </si>
  <si>
    <t>Syntetyczny biomateriał - granulat śr. 2.8-5.6, 2.5cm3</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</si>
  <si>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granulat śr. 2.8-5.6, 2.5cm3</t>
  </si>
  <si>
    <t>Syntetyczny biomateriał - granulat śr. 1.4-2.8, 5 cm3</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</si>
  <si>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granulat śr. 1.4-2.8, 5 cm3</t>
  </si>
  <si>
    <t>Syntetyczny biomateriał - granulat śr  2.8-5.6, 5 cm3</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</si>
  <si>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granulat śr  2.8-5.6, 5 cm3</t>
  </si>
  <si>
    <t>Syntetyczny biomateriał - granulat śr. 1.4-2.8, 10 cm3</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</si>
  <si>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granulat śr. 1.4-2.8, 10 cm3</t>
  </si>
  <si>
    <t>Syntetyczny biomateriał - granulat śr 2.8-5.6, 10cm3</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</si>
  <si>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granulat śr 2.8-5.6, 10cm3</t>
  </si>
  <si>
    <t>Syntetyczny biomateriał - bloki 20 x 20 x 10 mm</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</si>
  <si>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bloki 20 x 20 x 10 mm</t>
  </si>
  <si>
    <t>Syntetyczny biomateriał - bloki 12.5 x 12.5 x 10 mm</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</si>
  <si>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bloki 12.5 x 12.5 x 10 mm</t>
  </si>
  <si>
    <t>Syntetyczny biomateriał - bloki 5 x 5 x 10 mm</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</si>
  <si>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bloki 5 x 5 x 10 mm</t>
  </si>
  <si>
    <t>Syntetyczny biomateriał - syntetyczne kliny do uzupełniania ubytków kostnych, kąt:10° -26°, 25 x 20 x 6-14 mm</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</si>
  <si>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syntetyczne kliny do uzupełniania ubytków kostnych, kąt:10° -26°, 25 x 20 x 6-14 mm</t>
  </si>
  <si>
    <t>Syntetyczny biomateriał - syntetyczne kliny do uzupełniania ubytków kostnych półokrągłe  kąt:7° -13°, 25 x 35 x 7-13mm</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</si>
  <si>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syntetyczne kliny do uzupełniania ubytków kostnych półokrągłe  kąt:7° -13°, 25 x 35 x 7-13mm</t>
  </si>
  <si>
    <t xml:space="preserve">Syntetyczny biomateriał - cylinder o sr. 8.5   mm. o długości   25 mm </t>
  </si>
  <si>
    <t xml:space="preserve">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cylinder o sr. 8.5   mm. o długości   25 mm </t>
  </si>
  <si>
    <t xml:space="preserve">Syntetyczny biomateriał - cylinder o sr. 9.5  mm. o długości   25 mm </t>
  </si>
  <si>
    <t xml:space="preserve">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cylinder o sr. 9.5  mm. o długości   25 mm </t>
  </si>
  <si>
    <t xml:space="preserve">Syntetyczny biomateriał - cylinder o sr. 10 .5  mm. o długości   25 mm </t>
  </si>
  <si>
    <t xml:space="preserve">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cylinder o sr. 10 .5  mm. o długości   25 mm </t>
  </si>
  <si>
    <t xml:space="preserve">Syntetyczny biomateriał - cylinder o sr. 12.5  mm. o długości   25 mm </t>
  </si>
  <si>
    <t xml:space="preserve">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cylinder o sr. 12.5  mm. o długości   25 mm </t>
  </si>
  <si>
    <t xml:space="preserve">Syntetyczny biomateriał - cylinder o sr. 14  mm. o długości   25 mm </t>
  </si>
  <si>
    <t xml:space="preserve">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cylinder o sr. 14  mm. o długości   25 mm </t>
  </si>
  <si>
    <t>Syntetyczny biomateriał - paski   50 x 25 x 3 mm</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</si>
  <si>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paski   50 x 25 x 3 mm</t>
  </si>
  <si>
    <t>Syntetyczny biomateriał - paski  100 x 25 x 3 mm</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</si>
  <si>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paski  100 x 25 x 3 mm</t>
  </si>
  <si>
    <t>Syntetyczny biomateriał - paski  50 x 25 x 6 mm</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</si>
  <si>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paski  50 x 25 x 6 mm</t>
  </si>
  <si>
    <t>Syntetyczny biomateriał - paski  100 x 25 x 6 mm</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</si>
  <si>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paski  100 x 25 x 6 mm</t>
  </si>
  <si>
    <t xml:space="preserve">Syntetyczny biomateriał - granulat śr 1.4-2,8 / 2.8-5.6 mm, 20 cm 3 </t>
  </si>
  <si>
    <t xml:space="preserve">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granulat śr 1.4-2,8 / 2.8-5.6 mm, 20 cm 3 </t>
  </si>
  <si>
    <t>Syntetyczny biomateriał - syntetyczne kliny do uzupełniania ubytków kostnych półokrągłe kąt:7° -13°, 25 x 35 x 7-13mm</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</si>
  <si>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syntetyczne kliny do uzupełniania ubytków kostnych półokrągłe kąt:7° -13°, 25 x 35 x 7-13mm</t>
  </si>
  <si>
    <t>Syntetyczny biomateriał - cylinder o sr. 8.5 / 9.5 / 10 .5 mm. o dł. 25 mm +C334:C362</t>
  </si>
  <si>
    <t xml:space="preserve">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cylinder o sr. 8.5 / 9.5 / 10 .5 mm. o dł. 25 mm </t>
  </si>
  <si>
    <t>zestaw igieł do podawania preparatu</t>
  </si>
  <si>
    <t>Syntetyczny biomateriał do uzupełniania ubytków kostnych, podstawowy składnik - 100% beta trójfosforan wapnia , materiał nie wydzielający ciepła przy wprowadzaniu i scalaniu - wytrzymałość na siły ściskające około 7.5Mpa - pełna wytrzymałość uzyskiwana po 24h od wprowadzenia - biokompatybilny i biorozpuszczalny – neutralny odczyn Ph - wszystkie opakowania sterylne. Czas pełnej przebudowy od 6 do 18 miesięcy. Materiał dostępny w różnorodnych formach i objętości oraz gotowy do bezpośredniego użycia w postaci granul i gotowych kształtek- kliny, cylindry, paski.
zestaw igieł do podawania preparatu</t>
  </si>
  <si>
    <t>duży zacisk pręt - grot tytan</t>
  </si>
  <si>
    <t xml:space="preserve">Stabilizator zewnętrzny duży złożony z prętów  bezpiecznych  dla rezonansu magnetycznego wykonanych z włókna węglowego o średnicy 11mm, długości   od 100 do 650mm.  Zaciski wykonane z lekkiego stopu tytanu, bezpieczne dla rezonansu magnetycznego (z oznaczeniami na klamrach), samozatrzaskowe. Zaciski  samo-mocujący,  samo-trzymający z możliwością blokowania do połączeń pręt-grotowkręt .  Zaciski zatrzaskowy,  samo-mocujący,  samo-trzymający z możliwością blokowania i repozycji w każdej płaszczyźnie oddzielnie na pręcie prowadzącym oraz kąta pochylenia i obrotu wokół własnej osi,  dwu-funkcyjne umożliwiające łączenie grot-grot oraz grot-pręt.  Grotowkręty Schanza, tytanowe , samogwintujące i samowiercące o średnicy 5.0 i  6,0mm długości    od 100 do 250mm.
Zaciski wykonane z lekkiego stopu tytanu, bezpieczne dla rezonansu magnetycznego (z oznaczeniami na klamrach), samozatrzaskowe. Zaciski  samo-mocujący,  samo-trzymający z możliwością blokowania do połączeń pręt-grotowkręt. </t>
  </si>
  <si>
    <t>duży zacisk pręt - grot dwufunkcyjny tytan</t>
  </si>
  <si>
    <t xml:space="preserve">Stabilizator zewnętrzny duży złożony z prętów  bezpiecznych  dla rezonansu magnetycznego wykonanych z włókna węglowego o średnicy 11mm, długości   od 100 do 650mm.  Zaciski wykonane z lekkiego stopu tytanu, bezpieczne dla rezonansu magnetycznego (z oznaczeniami na klamrach), samozatrzaskowe. Zaciski  samo-mocujący,  samo-trzymający z możliwością blokowania do połączeń pręt-grotowkręt .  Zaciski zatrzaskowy,  samo-mocujący,  samo-trzymający z możliwością blokowania i repozycji w każdej płaszczyźnie oddzielnie na pręcie prowadzącym oraz kąta pochylenia i obrotu wokół własnej osi,  dwu-funkcyjne umożliwiające łączenie grot-grot oraz grot-pręt.  Grotowkręty Schanza, tytanowe , samogwintujące i samowiercące o średnicy 5.0 i  6,0mm długości    od 100 do 250mm.
Zaciski zatrzaskowy,  samo-mocujący,  samo-trzymający z możliwością blokowania i repozycji w każdej płaszczyźnie oddzielnie na pręcie prowadzącym oraz kąta pochylenia i obrotu wokół własnej osi,  dwu-funkcyjne umożliwiające łączenie grot-grot oraz grot-pręt.  </t>
  </si>
  <si>
    <t>duży pręt węglowy średnica 11 mm</t>
  </si>
  <si>
    <t>Stabilizator zewnętrzny duży złożony z prętów  bezpiecznych  dla rezonansu magnetycznego wykonanych z włókna węglowego o średnicy 11mm, długości   od 100 do 650mm.  Zaciski wykonane z lekkiego stopu tytanu, bezpieczne dla rezonansu magnetycznego (z oznaczeniami na klamrach), samozatrzaskowe. Zaciski  samo-mocujący,  samo-trzymający z możliwością blokowania do połączeń pręt-grotowkręt .  Zaciski zatrzaskowy,  samo-mocujący,  samo-trzymający z możliwością blokowania i repozycji w każdej płaszczyźnie oddzielnie na pręcie prowadzącym oraz kąta pochylenia i obrotu wokół własnej osi,  dwu-funkcyjne umożliwiające łączenie grot-grot oraz grot-pręt.  Grotowkręty Schanza, tytanowe , samogwintujące i samowiercące o średnicy 5.0 i  6,0mm długości    od 100 do 250mm.
Pręt z włókna węglowego o średnicy  11 w długości od 100 mm do 650 mm</t>
  </si>
  <si>
    <t>duży tytan SCHANZ 5.0/6.0</t>
  </si>
  <si>
    <t xml:space="preserve">Stabilizator zewnętrzny duży złożony z prętów  bezpiecznych  dla rezonansu magnetycznego wykonanych z włókna węglowego o średnicy 11mm, długości   od 100 do 650mm.  Zaciski wykonane z lekkiego stopu tytanu, bezpieczne dla rezonansu magnetycznego (z oznaczeniami na klamrach), samozatrzaskowe. Zaciski  samo-mocujący,  samo-trzymający z możliwością blokowania do połączeń pręt-grotowkręt .  Zaciski zatrzaskowy,  samo-mocujący,  samo-trzymający z możliwością blokowania i repozycji w każdej płaszczyźnie oddzielnie na pręcie prowadzącym oraz kąta pochylenia i obrotu wokół własnej osi,  dwu-funkcyjne umożliwiające łączenie grot-grot oraz grot-pręt.  Grotowkręty Schanza, tytanowe, samogwintujące i samowiercące o średnicy 5.0mm i  6.0mm długości od 100mm do 250mm. 
</t>
  </si>
  <si>
    <t>duży pręt stawowy</t>
  </si>
  <si>
    <t xml:space="preserve">Stabilizator zewnętrzny duży złożony z prętów  bezpiecznych  dla rezonansu magnetycznego wykonanych z włókna węglowego o średnicy 11mm, długości   od 100 do 650mm.  Zaciski wykonane z lekkiego stopu tytanu, bezpieczne dla rezonansu magnetycznego (z oznaczeniami na klamrach), samozatrzaskowe. Zaciski  samo-mocujący,  samo-trzymający z możliwością blokowania do połączeń pręt-grotowkręt .  Zaciski zatrzaskowy,  samo-mocujący,  samo-trzymający z możliwością blokowania i repozycji w każdej płaszczyźnie oddzielnie na pręcie prowadzącym oraz kąta pochylenia i obrotu wokół własnej osi,  dwu-funkcyjne umożliwiające łączenie grot-grot oraz grot-pręt.  Grotowkręty Schanza, tytanowe , samogwintujące i samowiercące o średnicy 5.0 i  6,0mm długości    od 100 do 250mm.
Przegubowy pręt stawowy </t>
  </si>
  <si>
    <t>średni zacisk pręt - grot tytan</t>
  </si>
  <si>
    <t xml:space="preserve">Stabilizator zewnętrzny średni złożony z klamer uniwersalnych, pojedynczych oraz prętów łączących.
Klamry wykonane z lekkiego stopu tytanu, bezpieczne dla rezonansu magnetycznego (z oznaczeniami na klamrach), samozatrzaskowe. Klamry uniwersalne stabilizatorów dwu-funkcyjne umożliwiające łączenie grot-grot oraz grot-pręt. Klamry pojedyncze stabilizatorów umożliwiające łączenie grot-pręt. Możliwość użycia klamer wielorzędowych - umożliwiające łączenie kilka grotów- jeden/dwa pręty. Pręty bezpieczne dla rezonansu magnetycznego, wykonane z włókna węglowego średnicy 8mm. Grotowkręty Schanza, tytanowe , samogwintujące i samowiercące o średnicy 5,0mm długości    od 100 do 250mm.
Zaciski wykonane z lekkiego stopu tytanu, bezpieczne dla rezonansu magnetycznego (z oznaczeniami na klamrach), samozatrzaskowe. Zaciski  samo-mocujący,  samo-trzymający z możliwością blokowania do połączeń pręt-grotowkręt.  </t>
  </si>
  <si>
    <t>średni zacisk pręt - grot dwufunkcyjny tytan</t>
  </si>
  <si>
    <t xml:space="preserve">Stabilizator zewnętrzny średni złożony z klamer uniwersalnych, pojedynczych oraz prętów łączących.
Klamry wykonane z lekkiego stopu tytanu, bezpieczne dla rezonansu magnetycznego (z oznaczeniami na klamrach), samozatrzaskowe. Klamry uniwersalne stabilizatorów dwu-funkcyjne umożliwiające łączenie grot-grot oraz grot-pręt. Klamry pojedyncze stabilizatorów umożliwiające łączenie grot-pręt. Możliwość użycia klamer wielorzędowych - umożliwiające łączenie kilka grotów- jeden/dwa pręty. Pręty bezpieczne dla rezonansu magnetycznego, wykonane z włókna węglowego średnicy 8mm. Grotowkręty Schanza, tytanowe , samogwintujące i samowiercące o średnicy 5,0mm długości    od 100 do 250mm.
Zaciski zatrzaskowy,  samo-mocujący,  samo-trzymający z możliwością blokowania i repozycji w każdej płaszczyźnie oddzielnie na pręcie prowadzącym oraz kąta pochylenia i obrotu wokół własnej osi,  dwu-funkcyjne umożliwiające łączenie grot-grot oraz grot-pręt.  </t>
  </si>
  <si>
    <t>średni pręt węglowy średnica 8 mm</t>
  </si>
  <si>
    <t>Stabilizator zewnętrzny średni złożony z klamer uniwersalnych, pojedynczych oraz prętów łączących.
Klamry wykonane z lekkiego stopu tytanu, bezpieczne dla rezonansu magnetycznego (z oznaczeniami na klamrach), samozatrzaskowe. Klamry uniwersalne stabilizatorów dwu-funkcyjne umożliwiające łączenie grot-grot oraz grot-pręt. Klamry pojedyncze stabilizatorów umożliwiające łączenie grot-pręt. Możliwość użycia klamer wielorzędowych - umożliwiające łączenie kilka grotów- jeden/dwa pręty. Pręty bezpieczne dla rezonansu magnetycznego, wykonane z włókna węglowego średnicy 8mm. Grotowkręty Schanza, tytanowe , samogwintujące i samowiercące o średnicy 5,0mm długości    od 100 do 250mm.
Pręt z włókna węglowego o średnicy  8.0 mm długości  120mm</t>
  </si>
  <si>
    <t xml:space="preserve">Stabilizator zewnętrzny średni złożony z klamer uniwersalnych, pojedynczych oraz prętów łączących.
Klamry wykonane z lekkiego stopu tytanu, bezpieczne dla rezonansu magnetycznego (z oznaczeniami na klamrach), samozatrzaskowe. Klamry uniwersalne stabilizatorów dwu-funkcyjne umożliwiające łączenie grot-grot oraz grot-pręt. Klamry pojedyncze stabilizatorów umożliwiające łączenie grot-pręt. Możliwość użycia klamer wielorzędowych - umożliwiające łączenie kilka grotów- jeden/dwa pręty. Pręty bezpieczne dla rezonansu magnetycznego, wykonane z włókna węglowego średnicy 8mm. Grotowkręty Schanza, tytanowe , samogwintujące i samowiercące o średnicy 5,0mm długości    od 100 do 250mm.
Pręt z włókna węglowego o średnicy  8.0 mm w długości od 160mm do 400mm </t>
  </si>
  <si>
    <t>stabilizator średni</t>
  </si>
  <si>
    <t xml:space="preserve">klucz szesciokątny </t>
  </si>
  <si>
    <t>Adaptor na grotowkręt  Ø 4.0</t>
  </si>
  <si>
    <t>Trokar</t>
  </si>
  <si>
    <t>tuleja wiartarska gwint</t>
  </si>
  <si>
    <t>tuleja wiertarska 4,0/2,5</t>
  </si>
  <si>
    <t xml:space="preserve">mały zacisk pręt- grot tytan </t>
  </si>
  <si>
    <t xml:space="preserve">Stabilizator zewnętrzny mały złożony z klamer uniwersalnych, pojedynczych oraz prętów łączących.
Klamry wykonane z lekkiego stopu tytanu, bezpieczne dla rezonansu magnetycznego (z oznaczeniami na klamrach), samozatrzaskowe. Klamry uniwersalne stabilizatorów dwu-funkcyjne umożliwiające łączenie grot-grot oraz grot-pręt. Klamry pojedyncze stabilizatorów umożliwiające łączenie grot-pręt. Możliwość użycia klamer wielorzędowych - umożliwiające łączenie kilka grotów- jeden/dwa pręty. Pręty bezpieczne dla rezonansu magnetycznego, wykonane z włókna węglowego średnicy 4mm. Grotowkręty Schanza, tytanowe , samogwintujące i samowiercące o średnicy 4.0mm ;4.0/3,0; 4.0/2.5mm długości    od 60 do 200mm.
Zaciski wykonane z lekkiego stopu tytanu, bezpieczne dla rezonansu magnetycznego (z oznaczeniami na klamrach), samozatrzaskowe. Zaciski  samo-mocujący,  samo-trzymający z możliwością blokowania do połączeń pręt-grotowkręt.  </t>
  </si>
  <si>
    <t>mały zacisk pręt - grot dwufunkcyjny tytan</t>
  </si>
  <si>
    <t xml:space="preserve">Stabilizator zewnętrzny mały złożony z klamer uniwersalnych, pojedynczych oraz prętów łączących.
Klamry wykonane z lekkiego stopu tytanu, bezpieczne dla rezonansu magnetycznego (z oznaczeniami na klamrach), samozatrzaskowe. Klamry uniwersalne stabilizatorów dwu-funkcyjne umożliwiające łączenie grot-grot oraz grot-pręt. Klamry pojedyncze stabilizatorów umożliwiające łączenie grot-pręt. Możliwość użycia klamer wielorzędowych - umożliwiające łączenie kilka grotów- jeden/dwa pręty. Pręty bezpieczne dla rezonansu magnetycznego, wykonane z włókna węglowego średnicy 4mm. Grotowkręty Schanza, tytanowe , samogwintujące i samowiercące o średnicy 4.0mm ;4.0/3,0; 4.0/2.5mm długości    od 60 do 200mm.
Zaciski zatrzaskowy,  samo-mocujący,  samo-trzymający z możliwością blokowania i repozycji w każdej płaszczyźnie oddzielnie na pręcie prowadzącym oraz kąta pochylenia i obrotu wokół własnej osi,  dwu-funkcyjne umożliwiające łączenie grot-grot oraz grot-pręt.  </t>
  </si>
  <si>
    <t>mały pręt węglowy średnica 4 mm</t>
  </si>
  <si>
    <t>Stabilizator zewnętrzny mały złożony z klamer uniwersalnych, pojedynczych oraz prętów łączących.
Klamry wykonane z lekkiego stopu tytanu, bezpieczne dla rezonansu magnetycznego (z oznaczeniami na klamrach), samozatrzaskowe. Klamry uniwersalne stabilizatorów dwu-funkcyjne umożliwiające łączenie grot-grot oraz grot-pręt. Klamry pojedyncze stabilizatorów umożliwiające łączenie grot-pręt. Możliwość użycia klamer wielorzędowych - umożliwiające łączenie kilka grotów- jeden/dwa pręty. Pręty bezpieczne dla rezonansu magnetycznego, wykonane z włókna węglowego średnicy 4mm. Grotowkręty Schanza, tytanowe , samogwintujące i samowiercące o średnicy 4.0mm ;4.0/3,0; 4.0/2.5mm długości    od 60 do 200mm.
Pręt z włókna węglowego o średnicy  4.0mm w  długości od 60mm do 200mm</t>
  </si>
  <si>
    <t xml:space="preserve">mały SCHANZ tytan 4.0 </t>
  </si>
  <si>
    <t>Stabilizator zewnętrzny mały złożony z klamer uniwersalnych, pojedynczych oraz prętów łączących.
Klamry wykonane z lekkiego stopu tytanu, bezpieczne dla rezonansu magnetycznego (z oznaczeniami na klamrach), samozatrzaskowe. Klamry uniwersalne stabilizatorów dwu-funkcyjne umożliwiające łączenie grot-grot oraz grot-pręt. Klamry pojedyncze stabilizatorów umożliwiające łączenie grot-pręt. Możliwość użycia klamer wielorzędowych - umożliwiające łączenie kilka grotów- jeden/dwa pręty. Pręty bezpieczne dla rezonansu magnetycznego, wykonane z włókna węglowego średnicy 4mm. Grotowkręty Schanza, tytanowe , samogwintujące i samowiercące o średnicy 4.0mm ;4.0/3,0; 4.0/2.5mm długości    od 60 do 200mm.
Grotowkręt Schanza o średnicy  4.0mm długości  60/20mm</t>
  </si>
  <si>
    <t xml:space="preserve">Pręt z/włókna węglowego Ø 4 wygięty </t>
  </si>
  <si>
    <t>Stabilizator zewnętrzny mały złożony z klamer uniwersalnych, pojedynczych oraz prętów łączących.
Klamry wykonane z lekkiego stopu tytanu, bezpieczne dla rezonansu magnetycznego (z oznaczeniami na klamrach), samozatrzaskowe. Klamry uniwersalne stabilizatorów dwu-funkcyjne umożliwiające łączenie grot-grot oraz grot-pręt. Klamry pojedyncze stabilizatorów umożliwiające łączenie grot-pręt. Możliwość użycia klamer wielorzędowych - umożliwiające łączenie kilka grotów- jeden/dwa pręty. Pręty bezpieczne dla rezonansu magnetycznego, wykonane z włókna węglowego średnicy 4mm. Grotowkręty Schanza, tytanowe , samogwintujące i samowiercące o średnicy 4.0mm ;4.0/3,0; 4.0/2.5mm długości    od 60 do 200mm.</t>
  </si>
  <si>
    <t xml:space="preserve">Komplet tuleji wiertarskich </t>
  </si>
  <si>
    <t>Klucz/nasadowy Ø 7</t>
  </si>
  <si>
    <t>Klucz/kombinowany Ø 7</t>
  </si>
  <si>
    <t xml:space="preserve">VC do małego stabilizatora </t>
  </si>
  <si>
    <t>pokrywa</t>
  </si>
  <si>
    <t>kompresyjne klamry kostne</t>
  </si>
  <si>
    <r>
      <t>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t>
    </r>
    <r>
      <rPr>
        <b/>
        <sz val="8"/>
        <color indexed="8"/>
        <rFont val="Calibri"/>
        <family val="2"/>
        <charset val="238"/>
      </rPr>
      <t xml:space="preserve"> małe  </t>
    </r>
    <r>
      <rPr>
        <sz val="8"/>
        <color indexed="8"/>
        <rFont val="Calibri"/>
        <family val="2"/>
        <charset val="238"/>
      </rPr>
      <t>– dostepne w długościach mostu od 9 do 13 mm; długości ramion od 7 do 15 mm; o szerokości ramion 1.5mm pod wiertło 2.0mm;</t>
    </r>
  </si>
  <si>
    <r>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t>
    </r>
    <r>
      <rPr>
        <b/>
        <sz val="8"/>
        <color indexed="8"/>
        <rFont val="Calibri"/>
        <family val="2"/>
        <charset val="238"/>
      </rPr>
      <t xml:space="preserve">średnie </t>
    </r>
    <r>
      <rPr>
        <sz val="8"/>
        <color indexed="8"/>
        <rFont val="Calibri"/>
        <family val="2"/>
        <charset val="238"/>
      </rPr>
      <t xml:space="preserve">  – dostepne w długościach mostu od 15 do 18 mm; o długości ramion od 10 do 18 mm; o szerokości ramion 1.5mm pod wiertło 2.0mm i  szerokości 1.8mm i 2.0 mm pod wiertło 2.65mm.</t>
    </r>
  </si>
  <si>
    <r>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t>
    </r>
    <r>
      <rPr>
        <b/>
        <sz val="8"/>
        <color indexed="8"/>
        <rFont val="Calibri"/>
        <family val="2"/>
        <charset val="238"/>
      </rPr>
      <t>duże</t>
    </r>
    <r>
      <rPr>
        <sz val="8"/>
        <color indexed="8"/>
        <rFont val="Calibri"/>
        <family val="2"/>
        <charset val="238"/>
      </rPr>
      <t xml:space="preserve"> - dostępne w długościach mostu od 20mm do 25mm, o  długości ramion od 15mm do 20mm , o szerokości ramion  1.8mm i  2mm pod wiertło 2.65mm.</t>
    </r>
  </si>
  <si>
    <r>
      <t>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t>
    </r>
    <r>
      <rPr>
        <b/>
        <sz val="8"/>
        <color indexed="8"/>
        <rFont val="Calibri"/>
        <family val="2"/>
        <charset val="238"/>
      </rPr>
      <t xml:space="preserve"> wzmocnione dwu-ramienne</t>
    </r>
    <r>
      <rPr>
        <sz val="8"/>
        <color indexed="8"/>
        <rFont val="Calibri"/>
        <family val="2"/>
        <charset val="238"/>
      </rPr>
      <t xml:space="preserve">  - dostępne w długościach mostu od 15mm do 20mm, o długości ramion od 15mm do 20 mm, o szerokości ramion 2.5mm    pod wiertło 3.0mm. </t>
    </r>
  </si>
  <si>
    <r>
      <t>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t>
    </r>
    <r>
      <rPr>
        <b/>
        <sz val="8"/>
        <color indexed="8"/>
        <rFont val="Calibri"/>
        <family val="2"/>
        <charset val="238"/>
      </rPr>
      <t xml:space="preserve"> wzmocnione cztero-ramienne </t>
    </r>
    <r>
      <rPr>
        <sz val="8"/>
        <color indexed="8"/>
        <rFont val="Calibri"/>
        <family val="2"/>
        <charset val="238"/>
      </rPr>
      <t xml:space="preserve"> - dostępne w długościach mostu od 25mm do 30mm, o długości ramion - 20 mm, o szerokości ramion 2.5mm pod wiertło 3.0mm. </t>
    </r>
  </si>
  <si>
    <r>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t>
    </r>
    <r>
      <rPr>
        <b/>
        <sz val="8"/>
        <color indexed="8"/>
        <rFont val="Calibri"/>
        <family val="2"/>
        <charset val="238"/>
      </rPr>
      <t>ze skośnym  mostem</t>
    </r>
    <r>
      <rPr>
        <sz val="8"/>
        <color indexed="8"/>
        <rFont val="Calibri"/>
        <family val="2"/>
        <charset val="238"/>
      </rPr>
      <t xml:space="preserve">  do okolic przystawowych,  dostępne w długościach mostu -  9 mm i  11 mm; o długościach ramion: 12/10mm , 15/12mm; o szerokości ramion 1.3x1.5mm pod wiertło 2 mm. </t>
    </r>
  </si>
  <si>
    <r>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t>
    </r>
    <r>
      <rPr>
        <b/>
        <sz val="8"/>
        <color indexed="8"/>
        <rFont val="Calibri"/>
        <family val="2"/>
        <charset val="238"/>
      </rPr>
      <t>z schodkowym  mostem</t>
    </r>
    <r>
      <rPr>
        <sz val="8"/>
        <color indexed="8"/>
        <rFont val="Calibri"/>
        <family val="2"/>
        <charset val="238"/>
      </rPr>
      <t xml:space="preserve"> - dostępne w długościach mostu:  15mm i  20 mm i długości ramienia 20 mm; o szerokości ramienia 2 mm dla wiertła 2.65mm ; implanty dostępne w róznych wersjach uskoku  mostu: 6mm , 8mm i 10 mm.  </t>
    </r>
  </si>
  <si>
    <r>
      <t>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t>
    </r>
    <r>
      <rPr>
        <b/>
        <sz val="8"/>
        <color indexed="8"/>
        <rFont val="Calibri"/>
        <family val="2"/>
        <charset val="238"/>
      </rPr>
      <t xml:space="preserve"> trójramienne</t>
    </r>
    <r>
      <rPr>
        <sz val="8"/>
        <color indexed="8"/>
        <rFont val="Calibri"/>
        <family val="2"/>
        <charset val="238"/>
      </rPr>
      <t xml:space="preserve"> posiadające  6 punktów podparcia o długości mostu: 18 i  20mm ; długości  ramion 15mm ; max szerokości mostu - 8 mm. Dedykowane wiertło to 2.0mm. Implant dostępny w różnych wersjach przesunięcia mostu : prawym, centralnym, lewym.  </t>
    </r>
  </si>
  <si>
    <r>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Narzędzia dzielimy na : </t>
    </r>
    <r>
      <rPr>
        <b/>
        <sz val="8"/>
        <color indexed="8"/>
        <rFont val="Calibri"/>
        <family val="2"/>
        <charset val="238"/>
      </rPr>
      <t>przymiary</t>
    </r>
    <r>
      <rPr>
        <sz val="8"/>
        <color indexed="8"/>
        <rFont val="Calibri"/>
        <family val="2"/>
        <charset val="238"/>
      </rPr>
      <t xml:space="preserve"> rozmiaru implantów </t>
    </r>
  </si>
  <si>
    <r>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Narzędzia dzielimy na : </t>
    </r>
    <r>
      <rPr>
        <b/>
        <sz val="8"/>
        <color indexed="8"/>
        <rFont val="Calibri"/>
        <family val="2"/>
        <charset val="238"/>
      </rPr>
      <t xml:space="preserve">zestaw  narzędzi </t>
    </r>
    <r>
      <rPr>
        <sz val="8"/>
        <color indexed="8"/>
        <rFont val="Calibri"/>
        <family val="2"/>
        <charset val="238"/>
      </rPr>
      <t>do klamer kostnych małych, średnich , dużych, z schodkowym mostem, trójramiennych i  skośnym mostem .</t>
    </r>
  </si>
  <si>
    <r>
      <t>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Narzędzia dzielimy na :</t>
    </r>
    <r>
      <rPr>
        <b/>
        <sz val="8"/>
        <color indexed="8"/>
        <rFont val="Calibri"/>
        <family val="2"/>
        <charset val="238"/>
      </rPr>
      <t xml:space="preserve"> zestaw narzędzi </t>
    </r>
    <r>
      <rPr>
        <sz val="8"/>
        <color indexed="8"/>
        <rFont val="Calibri"/>
        <family val="2"/>
        <charset val="238"/>
      </rPr>
      <t xml:space="preserve">do klamer kostnych  wzmocnionych </t>
    </r>
  </si>
  <si>
    <r>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Narzędzia dzielimy na : </t>
    </r>
    <r>
      <rPr>
        <b/>
        <sz val="8"/>
        <color indexed="8"/>
        <rFont val="Calibri"/>
        <family val="2"/>
        <charset val="238"/>
      </rPr>
      <t>miarka</t>
    </r>
    <r>
      <rPr>
        <sz val="8"/>
        <color indexed="8"/>
        <rFont val="Calibri"/>
        <family val="2"/>
        <charset val="238"/>
      </rPr>
      <t xml:space="preserve"> ofseti klamer kostnych z schodkowym mostem </t>
    </r>
  </si>
  <si>
    <r>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Narzędzia dzielimy na : </t>
    </r>
    <r>
      <rPr>
        <b/>
        <sz val="8"/>
        <color indexed="8"/>
        <rFont val="Calibri"/>
        <family val="2"/>
        <charset val="238"/>
      </rPr>
      <t>zestaw narzędzi</t>
    </r>
    <r>
      <rPr>
        <sz val="8"/>
        <color indexed="8"/>
        <rFont val="Calibri"/>
        <family val="2"/>
        <charset val="238"/>
      </rPr>
      <t xml:space="preserve"> do klamer kostnych do artrodezy palca młotkowatego</t>
    </r>
  </si>
  <si>
    <t>Pakiet</t>
  </si>
  <si>
    <t>L.p.</t>
  </si>
  <si>
    <t>System</t>
  </si>
  <si>
    <t>system płyt lcp do obojczyka stal</t>
  </si>
  <si>
    <t>system płyt lcp prostych 3.5 stal</t>
  </si>
  <si>
    <t xml:space="preserve">system płyt lcp do bliższego końca k. ramiennej stal
</t>
  </si>
  <si>
    <t xml:space="preserve">system płyt lcp okołostawowych do bliższego końca k. ramiennej stal
</t>
  </si>
  <si>
    <t>zestaw do augmentacji płyt lcp do bliższej nasady k. ramiennej stal</t>
  </si>
  <si>
    <t>system płyt lcp do dalszej nasady k. promieniowej stal</t>
  </si>
  <si>
    <t>system płyt do dalszej nasady k. promieniowej blokowane zmienno-kątowo stal</t>
  </si>
  <si>
    <t xml:space="preserve">system płyt lcp do złamań pozastawowych dalszego końca k. promieniowej stal
</t>
  </si>
  <si>
    <t xml:space="preserve">system płyt lcp hakowa do dalszego końca k. łokciowej stal 
</t>
  </si>
  <si>
    <t xml:space="preserve">system płyt blokowanch zmienno-kątowo  do fuzji śród-nadgarstkowej stal
</t>
  </si>
  <si>
    <t>system płyt lcp do artrodezy nadgarstka stal</t>
  </si>
  <si>
    <t xml:space="preserve">system płyt lcp do bliższej nasady k. udowej stal
</t>
  </si>
  <si>
    <t>System płyt lcp do osteotomii i urazów w obrębie bliższej i dalszej nasady k. udowej u dzieci i młodocianych stal</t>
  </si>
  <si>
    <t>system płyt lcp prostych rekonstrukcyjnych  do trzonu i dalszej części  k. udowej stal</t>
  </si>
  <si>
    <t xml:space="preserve">system  płyt lcp do złamań nasady dalszej  k. udowej  stal blokowane prowadnicą przezierną </t>
  </si>
  <si>
    <t xml:space="preserve">system  płyt lcp do złamań nasady bliższej  k. piszczelowej stal blokowane prowadnicą przezierną </t>
  </si>
  <si>
    <t>system płyt lcp  kondylarnych do dalszego końca k. udowej stal</t>
  </si>
  <si>
    <t xml:space="preserve">system płyt  kondylarnych do dalszego końca k. udowej blokowane zmienno-kątowo stal </t>
  </si>
  <si>
    <t>system płyt lcp do bliższej nasady k. piszczelowej stal 4.5/5.0mm boczna</t>
  </si>
  <si>
    <t xml:space="preserve">system płyt lcp  do bliższej nasady k. piszczelowej stal 4.5/5.0mm przyśrodkowa </t>
  </si>
  <si>
    <t xml:space="preserve">system płyt lcp do bliższej nasady k. piszczelowej stal 3.5mm boczna / przyśrodkowa </t>
  </si>
  <si>
    <t xml:space="preserve">system płyt lcp do bliższej nasady k. piszczelowej stal boczna low bend </t>
  </si>
  <si>
    <t>system płyt  do bliższej nasady k. piszczelowej blokowane zmienno-kątowo stal</t>
  </si>
  <si>
    <t xml:space="preserve">system płyt lcp  do złamań  bliższego końca k. piszczelowej tylnio-przyśrodkowa stal
</t>
  </si>
  <si>
    <t>system płyt lcp do miednicy stal</t>
  </si>
  <si>
    <t>system płyt lcp boczna i tylnoboczna do dalszego końca k.strzałkowej stal</t>
  </si>
  <si>
    <t>system płyt do  dalszego końca k. piszczelowej blokowane zmienno-kątowo stal</t>
  </si>
  <si>
    <t>system płyt  do  dalszego końca k. strzałkowej  blokowane zmienno-kątowo stal</t>
  </si>
  <si>
    <t>system płyt lcp do stopy dwuotworowa stal</t>
  </si>
  <si>
    <t>zestaw do augmentacji płyt lcp do bliższej nasady k. ramiennej tytan</t>
  </si>
  <si>
    <t>gwóżdż udowy odkolanowy</t>
  </si>
  <si>
    <t xml:space="preserve">System do rozwiercania /płukania kanału sródszpikowego </t>
  </si>
  <si>
    <t xml:space="preserve">Biomateriały </t>
  </si>
  <si>
    <t xml:space="preserve">Stabilizator zewnętrzny </t>
  </si>
  <si>
    <t xml:space="preserve">kompresyjne klamry kostne - implanty </t>
  </si>
  <si>
    <t>Razem</t>
  </si>
  <si>
    <t>gwóźdź rekonstrukcyjny przezkrętarzowy  z doszyjkowym blokowaniem śrubą spiralną perforowaną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</si>
</sst>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_-* #,##0.00\ [$zł-415]_-;\-* #,##0.00\ [$zł-415]_-;_-* &quot;-&quot;??\ [$zł-415]_-;_-@_-"/>
  </numFmts>
  <fonts count="24" x14ac:knownFonts="1">
    <font>
      <sz val="11"/>
      <color theme="1"/>
      <name val="Calibri"/>
      <family val="2"/>
      <charset val="238"/>
      <scheme val="minor"/>
    </font>
    <font>
      <sz val="11"/>
      <color theme="1"/>
      <name val="Calibri"/>
      <family val="2"/>
      <charset val="238"/>
      <scheme val="minor"/>
    </font>
    <font>
      <b/>
      <sz val="7.5"/>
      <color indexed="8"/>
      <name val="Calibri"/>
      <family val="2"/>
      <charset val="238"/>
      <scheme val="minor"/>
    </font>
    <font>
      <b/>
      <sz val="11"/>
      <color indexed="63"/>
      <name val="Calibri"/>
      <family val="2"/>
      <charset val="238"/>
    </font>
    <font>
      <b/>
      <sz val="7.5"/>
      <name val="Calibri"/>
      <family val="2"/>
      <charset val="238"/>
    </font>
    <font>
      <sz val="7.5"/>
      <color indexed="8"/>
      <name val="Calibri"/>
      <family val="2"/>
      <charset val="238"/>
    </font>
    <font>
      <b/>
      <sz val="7.5"/>
      <color indexed="63"/>
      <name val="Calibri"/>
      <family val="2"/>
      <charset val="238"/>
    </font>
    <font>
      <b/>
      <sz val="7.5"/>
      <color indexed="8"/>
      <name val="Calibri"/>
      <family val="2"/>
      <charset val="238"/>
    </font>
    <font>
      <sz val="10"/>
      <name val="Arial"/>
      <family val="2"/>
      <charset val="238"/>
    </font>
    <font>
      <b/>
      <sz val="7.5"/>
      <name val="Arial"/>
      <family val="2"/>
      <charset val="238"/>
    </font>
    <font>
      <sz val="7.5"/>
      <name val="Arial"/>
      <family val="2"/>
      <charset val="238"/>
    </font>
    <font>
      <b/>
      <sz val="7.5"/>
      <name val="Calibri"/>
      <family val="2"/>
      <charset val="238"/>
      <scheme val="minor"/>
    </font>
    <font>
      <b/>
      <sz val="7"/>
      <name val="Arial"/>
      <family val="2"/>
      <charset val="238"/>
    </font>
    <font>
      <b/>
      <sz val="7"/>
      <name val="Calibri"/>
      <family val="2"/>
      <charset val="238"/>
    </font>
    <font>
      <b/>
      <sz val="8"/>
      <color theme="1"/>
      <name val="Calibri"/>
      <family val="2"/>
      <charset val="238"/>
      <scheme val="minor"/>
    </font>
    <font>
      <sz val="8"/>
      <color theme="1"/>
      <name val="Calibri"/>
      <family val="2"/>
      <charset val="238"/>
      <scheme val="minor"/>
    </font>
    <font>
      <sz val="7.5"/>
      <name val="Calibri"/>
      <family val="2"/>
      <charset val="238"/>
    </font>
    <font>
      <sz val="8"/>
      <name val="Arial Nova"/>
      <family val="2"/>
      <charset val="238"/>
    </font>
    <font>
      <sz val="8"/>
      <color theme="1"/>
      <name val="Arial Nova"/>
      <family val="2"/>
      <charset val="238"/>
    </font>
    <font>
      <sz val="7.5"/>
      <name val="Arial Nova"/>
      <family val="2"/>
      <charset val="238"/>
    </font>
    <font>
      <sz val="10"/>
      <name val="Arial CE"/>
      <charset val="238"/>
    </font>
    <font>
      <b/>
      <sz val="8"/>
      <color indexed="8"/>
      <name val="Calibri"/>
      <family val="2"/>
      <charset val="238"/>
    </font>
    <font>
      <sz val="8"/>
      <color indexed="8"/>
      <name val="Calibri"/>
      <family val="2"/>
      <charset val="238"/>
    </font>
    <font>
      <b/>
      <sz val="11"/>
      <color indexed="8"/>
      <name val="Calibri"/>
      <family val="2"/>
      <charset val="238"/>
    </font>
  </fonts>
  <fills count="10">
    <fill>
      <patternFill patternType="none"/>
    </fill>
    <fill>
      <patternFill patternType="gray125"/>
    </fill>
    <fill>
      <patternFill patternType="solid">
        <fgColor indexed="22"/>
        <bgColor indexed="31"/>
      </patternFill>
    </fill>
    <fill>
      <patternFill patternType="solid">
        <fgColor theme="0"/>
        <bgColor indexed="26"/>
      </patternFill>
    </fill>
    <fill>
      <patternFill patternType="solid">
        <fgColor indexed="9"/>
        <bgColor indexed="26"/>
      </patternFill>
    </fill>
    <fill>
      <patternFill patternType="solid">
        <fgColor theme="0"/>
        <bgColor indexed="64"/>
      </patternFill>
    </fill>
    <fill>
      <patternFill patternType="solid">
        <fgColor rgb="FFC1FFFF"/>
        <bgColor indexed="26"/>
      </patternFill>
    </fill>
    <fill>
      <patternFill patternType="solid">
        <fgColor rgb="FFC1FFFF"/>
        <bgColor indexed="41"/>
      </patternFill>
    </fill>
    <fill>
      <patternFill patternType="solid">
        <fgColor rgb="FFC1FFFF"/>
        <bgColor indexed="64"/>
      </patternFill>
    </fill>
    <fill>
      <patternFill patternType="solid">
        <fgColor theme="7" tint="0.79998168889431442"/>
        <bgColor indexed="64"/>
      </patternFill>
    </fill>
  </fills>
  <borders count="6">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2" borderId="1" applyNumberFormat="0" applyAlignment="0" applyProtection="0"/>
    <xf numFmtId="0" fontId="8" fillId="0" borderId="0"/>
    <xf numFmtId="0" fontId="20" fillId="0" borderId="0"/>
  </cellStyleXfs>
  <cellXfs count="75">
    <xf numFmtId="0" fontId="0" fillId="0" borderId="0" xfId="0"/>
    <xf numFmtId="0" fontId="2" fillId="0" borderId="0" xfId="0" applyFont="1" applyAlignment="1">
      <alignment vertical="top" textRotation="90" wrapText="1"/>
    </xf>
    <xf numFmtId="0" fontId="4" fillId="3" borderId="0" xfId="3" applyFont="1" applyFill="1" applyBorder="1" applyAlignment="1">
      <alignment horizontal="left" vertical="top" wrapText="1"/>
    </xf>
    <xf numFmtId="0" fontId="5" fillId="0" borderId="0" xfId="0" applyFont="1"/>
    <xf numFmtId="3" fontId="6" fillId="3" borderId="0" xfId="3" applyNumberFormat="1" applyFont="1" applyFill="1" applyBorder="1" applyAlignment="1">
      <alignment horizontal="center" vertical="center"/>
    </xf>
    <xf numFmtId="0" fontId="6" fillId="4" borderId="0" xfId="3" applyFont="1" applyFill="1" applyBorder="1" applyAlignment="1">
      <alignment horizontal="left" vertical="center"/>
    </xf>
    <xf numFmtId="0" fontId="10" fillId="0" borderId="0" xfId="4" applyFont="1" applyAlignment="1">
      <alignment horizontal="left"/>
    </xf>
    <xf numFmtId="0" fontId="13" fillId="0" borderId="2" xfId="0" applyFont="1" applyBorder="1" applyAlignment="1">
      <alignment horizontal="left" vertical="center" wrapText="1"/>
    </xf>
    <xf numFmtId="0" fontId="7" fillId="0" borderId="2" xfId="0" applyFont="1" applyBorder="1" applyAlignment="1">
      <alignment vertical="center" wrapText="1"/>
    </xf>
    <xf numFmtId="0" fontId="17" fillId="0" borderId="2" xfId="0" applyFont="1" applyBorder="1" applyAlignment="1">
      <alignment horizontal="center" vertical="center" wrapText="1"/>
    </xf>
    <xf numFmtId="0" fontId="5" fillId="4" borderId="2"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0" xfId="0" applyFont="1" applyAlignment="1">
      <alignment horizontal="center" vertical="center" wrapText="1"/>
    </xf>
    <xf numFmtId="0" fontId="19" fillId="0" borderId="2" xfId="0" applyFont="1" applyBorder="1" applyAlignment="1">
      <alignment horizontal="center" vertical="center" wrapText="1"/>
    </xf>
    <xf numFmtId="0" fontId="5" fillId="0" borderId="2" xfId="0" applyFont="1" applyBorder="1" applyAlignment="1">
      <alignment horizontal="left" vertical="center" wrapText="1"/>
    </xf>
    <xf numFmtId="0" fontId="4" fillId="0" borderId="0" xfId="0" applyFont="1" applyAlignment="1">
      <alignment horizontal="center" vertical="center"/>
    </xf>
    <xf numFmtId="0" fontId="7" fillId="0" borderId="0" xfId="0" applyFont="1" applyAlignment="1">
      <alignment vertical="top" textRotation="90" wrapText="1"/>
    </xf>
    <xf numFmtId="0" fontId="4" fillId="0" borderId="0" xfId="0" applyFont="1" applyAlignment="1" applyProtection="1">
      <alignment horizontal="center" vertical="center"/>
      <protection locked="0"/>
    </xf>
    <xf numFmtId="0" fontId="7"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9" fillId="5" borderId="0" xfId="4" applyFont="1" applyFill="1" applyAlignment="1" applyProtection="1">
      <alignment horizontal="left" vertical="top" wrapText="1"/>
      <protection locked="0"/>
    </xf>
    <xf numFmtId="0" fontId="5" fillId="0" borderId="0" xfId="0" applyFont="1" applyProtection="1">
      <protection locked="0"/>
    </xf>
    <xf numFmtId="3" fontId="10" fillId="5" borderId="0" xfId="4" applyNumberFormat="1" applyFont="1" applyFill="1" applyAlignment="1" applyProtection="1">
      <alignment horizontal="center" vertical="center"/>
      <protection locked="0"/>
    </xf>
    <xf numFmtId="44" fontId="5" fillId="0" borderId="0" xfId="0" applyNumberFormat="1" applyFont="1" applyAlignment="1" applyProtection="1">
      <alignment vertical="center"/>
      <protection locked="0"/>
    </xf>
    <xf numFmtId="164" fontId="5" fillId="0" borderId="0" xfId="0" applyNumberFormat="1" applyFont="1" applyAlignment="1" applyProtection="1">
      <alignment vertical="center"/>
      <protection locked="0"/>
    </xf>
    <xf numFmtId="9" fontId="1" fillId="0" borderId="0" xfId="2" applyProtection="1">
      <protection locked="0"/>
    </xf>
    <xf numFmtId="164" fontId="5" fillId="0" borderId="0" xfId="0" applyNumberFormat="1" applyFont="1" applyProtection="1">
      <protection locked="0"/>
    </xf>
    <xf numFmtId="44" fontId="1" fillId="0" borderId="0" xfId="1" applyProtection="1">
      <protection locked="0"/>
    </xf>
    <xf numFmtId="0" fontId="4" fillId="4"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3" fontId="4" fillId="3" borderId="2" xfId="0" applyNumberFormat="1" applyFont="1" applyFill="1" applyBorder="1" applyAlignment="1" applyProtection="1">
      <alignment horizontal="center" vertical="center" wrapText="1"/>
      <protection locked="0"/>
    </xf>
    <xf numFmtId="44" fontId="12" fillId="0" borderId="2" xfId="0" applyNumberFormat="1" applyFont="1" applyBorder="1" applyAlignment="1" applyProtection="1">
      <alignment horizontal="center" vertical="center" wrapText="1"/>
      <protection locked="0"/>
    </xf>
    <xf numFmtId="164" fontId="4" fillId="6" borderId="2" xfId="0" applyNumberFormat="1" applyFont="1" applyFill="1" applyBorder="1" applyAlignment="1" applyProtection="1">
      <alignment horizontal="center" vertical="center" wrapText="1"/>
      <protection locked="0"/>
    </xf>
    <xf numFmtId="9" fontId="11" fillId="4" borderId="2" xfId="2" applyFont="1" applyFill="1" applyBorder="1" applyAlignment="1" applyProtection="1">
      <alignment horizontal="center" vertical="center" wrapText="1"/>
      <protection locked="0"/>
    </xf>
    <xf numFmtId="164" fontId="4" fillId="7" borderId="2" xfId="0" applyNumberFormat="1" applyFont="1" applyFill="1" applyBorder="1" applyAlignment="1" applyProtection="1">
      <alignment horizontal="center" vertical="center" wrapText="1"/>
      <protection locked="0"/>
    </xf>
    <xf numFmtId="44" fontId="1" fillId="7" borderId="2" xfId="1" applyFill="1" applyBorder="1" applyAlignment="1" applyProtection="1">
      <alignment horizontal="center" vertical="center" wrapText="1"/>
      <protection locked="0"/>
    </xf>
    <xf numFmtId="0" fontId="21" fillId="0" borderId="2"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164" fontId="16" fillId="0" borderId="2" xfId="0" applyNumberFormat="1" applyFont="1" applyBorder="1" applyAlignment="1" applyProtection="1">
      <alignment horizontal="center" vertical="center"/>
      <protection locked="0"/>
    </xf>
    <xf numFmtId="164" fontId="5" fillId="8" borderId="2" xfId="0" applyNumberFormat="1" applyFont="1" applyFill="1" applyBorder="1" applyAlignment="1" applyProtection="1">
      <alignment horizontal="center" vertical="center"/>
      <protection locked="0"/>
    </xf>
    <xf numFmtId="9" fontId="10" fillId="0" borderId="2" xfId="2" applyFont="1" applyBorder="1" applyAlignment="1" applyProtection="1">
      <alignment horizontal="center" vertical="center"/>
      <protection locked="0"/>
    </xf>
    <xf numFmtId="44" fontId="5" fillId="8" borderId="2" xfId="1" applyFont="1" applyFill="1" applyBorder="1" applyAlignment="1" applyProtection="1">
      <alignment horizontal="center" vertical="center"/>
      <protection locked="0"/>
    </xf>
    <xf numFmtId="164" fontId="5" fillId="0" borderId="2" xfId="0" applyNumberFormat="1" applyFont="1" applyBorder="1" applyAlignment="1" applyProtection="1">
      <alignment horizontal="center" vertical="center"/>
      <protection locked="0"/>
    </xf>
    <xf numFmtId="9" fontId="10" fillId="0" borderId="2" xfId="2" applyFont="1" applyFill="1" applyBorder="1" applyAlignment="1" applyProtection="1">
      <alignment horizontal="center" vertical="center"/>
      <protection locked="0"/>
    </xf>
    <xf numFmtId="44" fontId="5" fillId="0" borderId="2" xfId="1" applyFont="1" applyFill="1" applyBorder="1" applyAlignment="1" applyProtection="1">
      <alignment horizontal="center" vertical="center"/>
      <protection locked="0"/>
    </xf>
    <xf numFmtId="0" fontId="23" fillId="0" borderId="0" xfId="0" applyFont="1" applyProtection="1">
      <protection locked="0"/>
    </xf>
    <xf numFmtId="0" fontId="14" fillId="0" borderId="2" xfId="0" applyFont="1" applyBorder="1" applyAlignment="1" applyProtection="1">
      <alignment wrapText="1"/>
      <protection locked="0"/>
    </xf>
    <xf numFmtId="0" fontId="14" fillId="9" borderId="0" xfId="0" applyFont="1" applyFill="1" applyAlignment="1" applyProtection="1">
      <alignment wrapText="1"/>
      <protection locked="0"/>
    </xf>
    <xf numFmtId="0" fontId="0" fillId="0" borderId="0" xfId="0" applyAlignment="1" applyProtection="1">
      <alignment horizontal="left" vertical="top"/>
      <protection locked="0"/>
    </xf>
    <xf numFmtId="0" fontId="0" fillId="0" borderId="0" xfId="0" applyProtection="1">
      <protection locked="0"/>
    </xf>
    <xf numFmtId="164" fontId="0" fillId="0" borderId="0" xfId="0" applyNumberFormat="1" applyProtection="1">
      <protection locked="0"/>
    </xf>
    <xf numFmtId="164" fontId="21" fillId="9" borderId="2" xfId="0" applyNumberFormat="1" applyFont="1" applyFill="1" applyBorder="1" applyProtection="1">
      <protection locked="0"/>
    </xf>
    <xf numFmtId="44" fontId="21" fillId="9" borderId="2" xfId="1" applyFont="1" applyFill="1" applyBorder="1" applyProtection="1">
      <protection locked="0"/>
    </xf>
    <xf numFmtId="0" fontId="14" fillId="0" borderId="2" xfId="0" applyFont="1" applyBorder="1" applyAlignment="1" applyProtection="1">
      <alignment vertical="top" wrapText="1"/>
    </xf>
    <xf numFmtId="0" fontId="15" fillId="0" borderId="2" xfId="0" applyFont="1" applyBorder="1" applyAlignment="1" applyProtection="1">
      <alignment horizontal="left" vertical="top" wrapText="1"/>
    </xf>
    <xf numFmtId="0" fontId="14" fillId="0" borderId="2" xfId="0" applyFont="1" applyBorder="1" applyAlignment="1" applyProtection="1">
      <alignment horizontal="left" vertical="top" wrapText="1"/>
    </xf>
    <xf numFmtId="0" fontId="14" fillId="0" borderId="3" xfId="0" applyFont="1" applyBorder="1" applyAlignment="1" applyProtection="1">
      <alignment vertical="top" wrapText="1"/>
    </xf>
    <xf numFmtId="0" fontId="15" fillId="0" borderId="3" xfId="0" applyFont="1" applyBorder="1" applyAlignment="1" applyProtection="1">
      <alignment horizontal="left" vertical="top" wrapText="1"/>
    </xf>
    <xf numFmtId="0" fontId="15" fillId="0" borderId="2" xfId="5" applyFont="1" applyBorder="1" applyAlignment="1" applyProtection="1">
      <alignment horizontal="left" vertical="top" wrapText="1"/>
    </xf>
    <xf numFmtId="0" fontId="14" fillId="0" borderId="4" xfId="0" applyFont="1" applyBorder="1" applyAlignment="1" applyProtection="1">
      <alignment horizontal="left" vertical="top" wrapText="1"/>
    </xf>
    <xf numFmtId="0" fontId="14" fillId="0" borderId="4" xfId="0" applyFont="1" applyBorder="1" applyAlignment="1" applyProtection="1">
      <alignment vertical="top" wrapText="1"/>
    </xf>
    <xf numFmtId="0" fontId="15" fillId="0" borderId="3" xfId="0" applyFont="1" applyBorder="1" applyAlignment="1" applyProtection="1">
      <alignment horizontal="left" vertical="top" wrapText="1"/>
    </xf>
    <xf numFmtId="0" fontId="15" fillId="0" borderId="4"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14" fillId="0" borderId="3" xfId="0" applyFont="1" applyBorder="1" applyAlignment="1" applyProtection="1">
      <alignment horizontal="left" vertical="top" wrapText="1"/>
    </xf>
    <xf numFmtId="0" fontId="14" fillId="0" borderId="4" xfId="0" applyFont="1" applyBorder="1" applyAlignment="1" applyProtection="1">
      <alignment horizontal="left" vertical="top" wrapText="1"/>
    </xf>
    <xf numFmtId="0" fontId="14" fillId="0" borderId="5" xfId="0" applyFont="1" applyBorder="1" applyAlignment="1" applyProtection="1">
      <alignment horizontal="left" vertical="top" wrapText="1"/>
    </xf>
    <xf numFmtId="0" fontId="14" fillId="0" borderId="3" xfId="0" applyFont="1" applyBorder="1" applyAlignment="1" applyProtection="1">
      <alignment vertical="top" wrapText="1"/>
    </xf>
    <xf numFmtId="0" fontId="14" fillId="0" borderId="4" xfId="0" applyFont="1" applyBorder="1" applyAlignment="1" applyProtection="1">
      <alignment vertical="top" wrapText="1"/>
    </xf>
    <xf numFmtId="0" fontId="14" fillId="0" borderId="5" xfId="0" applyFont="1" applyBorder="1" applyAlignment="1" applyProtection="1">
      <alignment vertical="top" wrapText="1"/>
    </xf>
    <xf numFmtId="0" fontId="14" fillId="0" borderId="4" xfId="0" applyFont="1" applyBorder="1" applyAlignment="1" applyProtection="1">
      <alignment horizontal="center" vertical="top" wrapText="1"/>
    </xf>
    <xf numFmtId="0" fontId="14" fillId="0" borderId="5" xfId="0" applyFont="1" applyBorder="1" applyAlignment="1" applyProtection="1">
      <alignment horizontal="center" vertical="top" wrapText="1"/>
    </xf>
    <xf numFmtId="0" fontId="7" fillId="2" borderId="0" xfId="0" applyFont="1" applyFill="1" applyAlignment="1">
      <alignment horizontal="center" vertical="center"/>
    </xf>
    <xf numFmtId="0" fontId="14" fillId="0" borderId="2" xfId="0" applyFont="1" applyBorder="1" applyAlignment="1" applyProtection="1">
      <alignment horizontal="left" vertical="top" wrapText="1"/>
    </xf>
  </cellXfs>
  <cellStyles count="6">
    <cellStyle name="Excel_BuiltIn_Dane wyjściowe 1" xfId="3" xr:uid="{00000000-0005-0000-0000-000000000000}"/>
    <cellStyle name="Normalny" xfId="0" builtinId="0"/>
    <cellStyle name="Normalny_Arkusz1" xfId="5" xr:uid="{00000000-0005-0000-0000-000002000000}"/>
    <cellStyle name="Normalny_załącznik nr 4" xfId="4" xr:uid="{00000000-0005-0000-0000-000003000000}"/>
    <cellStyle name="Procentowy" xfId="2" builtinId="5"/>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1"/>
  <sheetViews>
    <sheetView tabSelected="1" zoomScaleNormal="100" workbookViewId="0">
      <selection activeCell="N4" sqref="N4"/>
    </sheetView>
  </sheetViews>
  <sheetFormatPr defaultRowHeight="15" x14ac:dyDescent="0.25"/>
  <cols>
    <col min="2" max="2" width="23.28515625" customWidth="1"/>
    <col min="3" max="3" width="25.7109375" customWidth="1"/>
    <col min="4" max="4" width="90.7109375" customWidth="1"/>
    <col min="10" max="10" width="11.7109375" customWidth="1"/>
    <col min="11" max="11" width="12.5703125" customWidth="1"/>
  </cols>
  <sheetData>
    <row r="1" spans="1:13" x14ac:dyDescent="0.25">
      <c r="A1" s="15"/>
      <c r="B1" s="16"/>
      <c r="C1" s="1"/>
      <c r="D1" s="2"/>
      <c r="E1" s="3"/>
      <c r="F1" s="4"/>
      <c r="G1" s="73"/>
      <c r="H1" s="73"/>
      <c r="I1" s="73"/>
      <c r="J1" s="73"/>
      <c r="K1" s="73"/>
      <c r="L1" s="3"/>
      <c r="M1" s="5"/>
    </row>
    <row r="2" spans="1:13" x14ac:dyDescent="0.25">
      <c r="A2" s="17"/>
      <c r="B2" s="18" t="s">
        <v>646</v>
      </c>
      <c r="C2" s="19"/>
      <c r="D2" s="20" t="s">
        <v>0</v>
      </c>
      <c r="E2" s="21"/>
      <c r="F2" s="22"/>
      <c r="G2" s="23"/>
      <c r="H2" s="24"/>
      <c r="I2" s="25"/>
      <c r="J2" s="26"/>
      <c r="K2" s="27"/>
      <c r="L2" s="3"/>
      <c r="M2" s="6"/>
    </row>
    <row r="3" spans="1:13" ht="31.5" x14ac:dyDescent="0.25">
      <c r="A3" s="28" t="s">
        <v>647</v>
      </c>
      <c r="B3" s="29" t="s">
        <v>648</v>
      </c>
      <c r="C3" s="30" t="s">
        <v>1</v>
      </c>
      <c r="D3" s="28" t="s">
        <v>2</v>
      </c>
      <c r="E3" s="28" t="s">
        <v>3</v>
      </c>
      <c r="F3" s="31" t="s">
        <v>4</v>
      </c>
      <c r="G3" s="32" t="s">
        <v>5</v>
      </c>
      <c r="H3" s="33" t="s">
        <v>6</v>
      </c>
      <c r="I3" s="34" t="s">
        <v>7</v>
      </c>
      <c r="J3" s="35" t="s">
        <v>8</v>
      </c>
      <c r="K3" s="36" t="s">
        <v>9</v>
      </c>
      <c r="L3" s="7"/>
      <c r="M3" s="8"/>
    </row>
    <row r="4" spans="1:13" ht="202.5" customHeight="1" x14ac:dyDescent="0.25">
      <c r="A4" s="37">
        <v>1</v>
      </c>
      <c r="B4" s="74" t="s">
        <v>649</v>
      </c>
      <c r="C4" s="54" t="s">
        <v>10</v>
      </c>
      <c r="D4" s="55" t="s">
        <v>11</v>
      </c>
      <c r="E4" s="38" t="s">
        <v>12</v>
      </c>
      <c r="F4" s="38">
        <v>1</v>
      </c>
      <c r="G4" s="39">
        <v>0</v>
      </c>
      <c r="H4" s="40">
        <f>ROUND(G4*(1+I4),2)</f>
        <v>0</v>
      </c>
      <c r="I4" s="41"/>
      <c r="J4" s="40">
        <f>ROUND(G4*F4,2)</f>
        <v>0</v>
      </c>
      <c r="K4" s="42">
        <f>ROUND(J4*(1+I4),2)</f>
        <v>0</v>
      </c>
      <c r="L4" s="9"/>
      <c r="M4" s="10"/>
    </row>
    <row r="5" spans="1:13" ht="135" x14ac:dyDescent="0.25">
      <c r="A5" s="37">
        <v>2</v>
      </c>
      <c r="B5" s="74"/>
      <c r="C5" s="54" t="s">
        <v>13</v>
      </c>
      <c r="D5" s="55" t="s">
        <v>14</v>
      </c>
      <c r="E5" s="38" t="s">
        <v>12</v>
      </c>
      <c r="F5" s="38">
        <v>1</v>
      </c>
      <c r="G5" s="43">
        <v>0</v>
      </c>
      <c r="H5" s="40">
        <f t="shared" ref="H5:H68" si="0">ROUND(G5*(1+I5),2)</f>
        <v>0</v>
      </c>
      <c r="I5" s="41"/>
      <c r="J5" s="40">
        <f t="shared" ref="J5:J68" si="1">ROUND(G5*F5,2)</f>
        <v>0</v>
      </c>
      <c r="K5" s="42">
        <f t="shared" ref="K5:K68" si="2">ROUND(J5*(1+I5),2)</f>
        <v>0</v>
      </c>
      <c r="L5" s="11"/>
      <c r="M5" s="10"/>
    </row>
    <row r="6" spans="1:13" ht="112.5" x14ac:dyDescent="0.25">
      <c r="A6" s="37">
        <v>3</v>
      </c>
      <c r="B6" s="74" t="s">
        <v>650</v>
      </c>
      <c r="C6" s="54" t="s">
        <v>15</v>
      </c>
      <c r="D6" s="55" t="s">
        <v>16</v>
      </c>
      <c r="E6" s="38" t="s">
        <v>12</v>
      </c>
      <c r="F6" s="38">
        <v>1</v>
      </c>
      <c r="G6" s="43">
        <v>0</v>
      </c>
      <c r="H6" s="40">
        <f t="shared" si="0"/>
        <v>0</v>
      </c>
      <c r="I6" s="41"/>
      <c r="J6" s="40">
        <f t="shared" si="1"/>
        <v>0</v>
      </c>
      <c r="K6" s="42">
        <f t="shared" si="2"/>
        <v>0</v>
      </c>
      <c r="L6" s="11"/>
      <c r="M6" s="10"/>
    </row>
    <row r="7" spans="1:13" ht="123.75" x14ac:dyDescent="0.25">
      <c r="A7" s="37">
        <v>4</v>
      </c>
      <c r="B7" s="74"/>
      <c r="C7" s="54" t="s">
        <v>17</v>
      </c>
      <c r="D7" s="55" t="s">
        <v>18</v>
      </c>
      <c r="E7" s="38" t="s">
        <v>12</v>
      </c>
      <c r="F7" s="38">
        <v>1</v>
      </c>
      <c r="G7" s="43">
        <v>0</v>
      </c>
      <c r="H7" s="40">
        <f t="shared" si="0"/>
        <v>0</v>
      </c>
      <c r="I7" s="41"/>
      <c r="J7" s="40">
        <f t="shared" si="1"/>
        <v>0</v>
      </c>
      <c r="K7" s="42">
        <f t="shared" si="2"/>
        <v>0</v>
      </c>
      <c r="L7" s="11"/>
      <c r="M7" s="10"/>
    </row>
    <row r="8" spans="1:13" ht="78.75" x14ac:dyDescent="0.25">
      <c r="A8" s="37">
        <v>5</v>
      </c>
      <c r="B8" s="74"/>
      <c r="C8" s="54" t="s">
        <v>19</v>
      </c>
      <c r="D8" s="55" t="s">
        <v>20</v>
      </c>
      <c r="E8" s="38" t="s">
        <v>12</v>
      </c>
      <c r="F8" s="38">
        <v>1</v>
      </c>
      <c r="G8" s="43">
        <v>0</v>
      </c>
      <c r="H8" s="40">
        <f t="shared" si="0"/>
        <v>0</v>
      </c>
      <c r="I8" s="41"/>
      <c r="J8" s="40">
        <f t="shared" si="1"/>
        <v>0</v>
      </c>
      <c r="K8" s="42">
        <f t="shared" si="2"/>
        <v>0</v>
      </c>
      <c r="L8" s="11"/>
      <c r="M8" s="10"/>
    </row>
    <row r="9" spans="1:13" ht="146.25" x14ac:dyDescent="0.25">
      <c r="A9" s="37">
        <v>6</v>
      </c>
      <c r="B9" s="74"/>
      <c r="C9" s="54" t="s">
        <v>21</v>
      </c>
      <c r="D9" s="55" t="s">
        <v>22</v>
      </c>
      <c r="E9" s="38" t="s">
        <v>12</v>
      </c>
      <c r="F9" s="38">
        <v>1</v>
      </c>
      <c r="G9" s="43">
        <v>0</v>
      </c>
      <c r="H9" s="40">
        <f t="shared" si="0"/>
        <v>0</v>
      </c>
      <c r="I9" s="41"/>
      <c r="J9" s="40">
        <f t="shared" si="1"/>
        <v>0</v>
      </c>
      <c r="K9" s="42">
        <f t="shared" si="2"/>
        <v>0</v>
      </c>
      <c r="L9" s="11"/>
      <c r="M9" s="10"/>
    </row>
    <row r="10" spans="1:13" ht="180" x14ac:dyDescent="0.25">
      <c r="A10" s="37">
        <v>7</v>
      </c>
      <c r="B10" s="56" t="s">
        <v>651</v>
      </c>
      <c r="C10" s="54" t="s">
        <v>23</v>
      </c>
      <c r="D10" s="55" t="s">
        <v>24</v>
      </c>
      <c r="E10" s="38" t="s">
        <v>12</v>
      </c>
      <c r="F10" s="38">
        <v>1</v>
      </c>
      <c r="G10" s="43">
        <v>0</v>
      </c>
      <c r="H10" s="40">
        <f t="shared" si="0"/>
        <v>0</v>
      </c>
      <c r="I10" s="41"/>
      <c r="J10" s="40">
        <f t="shared" si="1"/>
        <v>0</v>
      </c>
      <c r="K10" s="42">
        <f t="shared" si="2"/>
        <v>0</v>
      </c>
      <c r="L10" s="11"/>
      <c r="M10" s="10"/>
    </row>
    <row r="11" spans="1:13" ht="157.5" x14ac:dyDescent="0.25">
      <c r="A11" s="37">
        <v>8</v>
      </c>
      <c r="B11" s="56" t="s">
        <v>652</v>
      </c>
      <c r="C11" s="54" t="s">
        <v>25</v>
      </c>
      <c r="D11" s="55" t="s">
        <v>26</v>
      </c>
      <c r="E11" s="38" t="s">
        <v>12</v>
      </c>
      <c r="F11" s="38">
        <v>1</v>
      </c>
      <c r="G11" s="43">
        <v>0</v>
      </c>
      <c r="H11" s="40">
        <f t="shared" si="0"/>
        <v>0</v>
      </c>
      <c r="I11" s="41"/>
      <c r="J11" s="40">
        <f t="shared" si="1"/>
        <v>0</v>
      </c>
      <c r="K11" s="42">
        <f t="shared" si="2"/>
        <v>0</v>
      </c>
      <c r="L11" s="11"/>
      <c r="M11" s="10"/>
    </row>
    <row r="12" spans="1:13" x14ac:dyDescent="0.25">
      <c r="A12" s="37">
        <v>9</v>
      </c>
      <c r="B12" s="74" t="s">
        <v>653</v>
      </c>
      <c r="C12" s="65" t="s">
        <v>27</v>
      </c>
      <c r="D12" s="55" t="s">
        <v>28</v>
      </c>
      <c r="E12" s="38" t="s">
        <v>12</v>
      </c>
      <c r="F12" s="38">
        <v>1</v>
      </c>
      <c r="G12" s="43">
        <v>0</v>
      </c>
      <c r="H12" s="40">
        <f t="shared" si="0"/>
        <v>0</v>
      </c>
      <c r="I12" s="41"/>
      <c r="J12" s="40">
        <f t="shared" si="1"/>
        <v>0</v>
      </c>
      <c r="K12" s="42">
        <f t="shared" si="2"/>
        <v>0</v>
      </c>
      <c r="L12" s="11"/>
      <c r="M12" s="10"/>
    </row>
    <row r="13" spans="1:13" x14ac:dyDescent="0.25">
      <c r="A13" s="37">
        <v>10</v>
      </c>
      <c r="B13" s="74"/>
      <c r="C13" s="66"/>
      <c r="D13" s="55" t="s">
        <v>29</v>
      </c>
      <c r="E13" s="38" t="s">
        <v>12</v>
      </c>
      <c r="F13" s="38">
        <v>1</v>
      </c>
      <c r="G13" s="43">
        <v>0</v>
      </c>
      <c r="H13" s="40">
        <f t="shared" si="0"/>
        <v>0</v>
      </c>
      <c r="I13" s="41"/>
      <c r="J13" s="40">
        <f t="shared" si="1"/>
        <v>0</v>
      </c>
      <c r="K13" s="42">
        <f t="shared" si="2"/>
        <v>0</v>
      </c>
      <c r="L13" s="11"/>
      <c r="M13" s="10"/>
    </row>
    <row r="14" spans="1:13" x14ac:dyDescent="0.25">
      <c r="A14" s="37">
        <v>11</v>
      </c>
      <c r="B14" s="74"/>
      <c r="C14" s="66"/>
      <c r="D14" s="55" t="s">
        <v>30</v>
      </c>
      <c r="E14" s="38" t="s">
        <v>12</v>
      </c>
      <c r="F14" s="38">
        <v>1</v>
      </c>
      <c r="G14" s="43">
        <v>0</v>
      </c>
      <c r="H14" s="40">
        <f t="shared" si="0"/>
        <v>0</v>
      </c>
      <c r="I14" s="41"/>
      <c r="J14" s="40">
        <f t="shared" si="1"/>
        <v>0</v>
      </c>
      <c r="K14" s="42">
        <f t="shared" si="2"/>
        <v>0</v>
      </c>
      <c r="L14" s="11"/>
      <c r="M14" s="10"/>
    </row>
    <row r="15" spans="1:13" x14ac:dyDescent="0.25">
      <c r="A15" s="37">
        <v>12</v>
      </c>
      <c r="B15" s="74"/>
      <c r="C15" s="67"/>
      <c r="D15" s="55" t="s">
        <v>31</v>
      </c>
      <c r="E15" s="38" t="s">
        <v>12</v>
      </c>
      <c r="F15" s="38">
        <v>1</v>
      </c>
      <c r="G15" s="43">
        <v>0</v>
      </c>
      <c r="H15" s="40">
        <f t="shared" si="0"/>
        <v>0</v>
      </c>
      <c r="I15" s="41"/>
      <c r="J15" s="40">
        <f t="shared" si="1"/>
        <v>0</v>
      </c>
      <c r="K15" s="42">
        <f t="shared" si="2"/>
        <v>0</v>
      </c>
      <c r="L15" s="11"/>
      <c r="M15" s="10"/>
    </row>
    <row r="16" spans="1:13" ht="191.25" x14ac:dyDescent="0.25">
      <c r="A16" s="37">
        <v>13</v>
      </c>
      <c r="B16" s="54" t="s">
        <v>32</v>
      </c>
      <c r="C16" s="54" t="s">
        <v>32</v>
      </c>
      <c r="D16" s="55" t="s">
        <v>33</v>
      </c>
      <c r="E16" s="38" t="s">
        <v>12</v>
      </c>
      <c r="F16" s="38">
        <v>1</v>
      </c>
      <c r="G16" s="43">
        <v>0</v>
      </c>
      <c r="H16" s="40">
        <f t="shared" si="0"/>
        <v>0</v>
      </c>
      <c r="I16" s="41"/>
      <c r="J16" s="40">
        <f t="shared" si="1"/>
        <v>0</v>
      </c>
      <c r="K16" s="42">
        <f t="shared" si="2"/>
        <v>0</v>
      </c>
      <c r="L16" s="11"/>
      <c r="M16" s="10"/>
    </row>
    <row r="17" spans="1:13" ht="213.75" x14ac:dyDescent="0.25">
      <c r="A17" s="37">
        <v>14</v>
      </c>
      <c r="B17" s="54" t="s">
        <v>34</v>
      </c>
      <c r="C17" s="54" t="s">
        <v>34</v>
      </c>
      <c r="D17" s="55" t="s">
        <v>35</v>
      </c>
      <c r="E17" s="38" t="s">
        <v>12</v>
      </c>
      <c r="F17" s="38">
        <v>1</v>
      </c>
      <c r="G17" s="43">
        <v>0</v>
      </c>
      <c r="H17" s="40">
        <f t="shared" si="0"/>
        <v>0</v>
      </c>
      <c r="I17" s="41"/>
      <c r="J17" s="40">
        <f t="shared" si="1"/>
        <v>0</v>
      </c>
      <c r="K17" s="42">
        <f t="shared" si="2"/>
        <v>0</v>
      </c>
      <c r="L17" s="11"/>
      <c r="M17" s="10"/>
    </row>
    <row r="18" spans="1:13" ht="135" x14ac:dyDescent="0.25">
      <c r="A18" s="37">
        <v>15</v>
      </c>
      <c r="B18" s="54" t="s">
        <v>36</v>
      </c>
      <c r="C18" s="54" t="s">
        <v>36</v>
      </c>
      <c r="D18" s="55" t="s">
        <v>37</v>
      </c>
      <c r="E18" s="38" t="s">
        <v>12</v>
      </c>
      <c r="F18" s="38">
        <v>1</v>
      </c>
      <c r="G18" s="43">
        <v>0</v>
      </c>
      <c r="H18" s="40">
        <f t="shared" si="0"/>
        <v>0</v>
      </c>
      <c r="I18" s="41"/>
      <c r="J18" s="40">
        <f t="shared" si="1"/>
        <v>0</v>
      </c>
      <c r="K18" s="42">
        <f t="shared" si="2"/>
        <v>0</v>
      </c>
      <c r="L18" s="11"/>
      <c r="M18" s="10"/>
    </row>
    <row r="19" spans="1:13" ht="135" x14ac:dyDescent="0.25">
      <c r="A19" s="37">
        <v>16</v>
      </c>
      <c r="B19" s="54" t="s">
        <v>38</v>
      </c>
      <c r="C19" s="54" t="s">
        <v>38</v>
      </c>
      <c r="D19" s="55" t="s">
        <v>39</v>
      </c>
      <c r="E19" s="38" t="s">
        <v>12</v>
      </c>
      <c r="F19" s="38">
        <v>1</v>
      </c>
      <c r="G19" s="43">
        <v>0</v>
      </c>
      <c r="H19" s="40">
        <f t="shared" si="0"/>
        <v>0</v>
      </c>
      <c r="I19" s="41"/>
      <c r="J19" s="40">
        <f t="shared" si="1"/>
        <v>0</v>
      </c>
      <c r="K19" s="42">
        <f t="shared" si="2"/>
        <v>0</v>
      </c>
      <c r="L19" s="11"/>
      <c r="M19" s="10"/>
    </row>
    <row r="20" spans="1:13" ht="146.25" x14ac:dyDescent="0.25">
      <c r="A20" s="37">
        <v>17</v>
      </c>
      <c r="B20" s="54" t="s">
        <v>40</v>
      </c>
      <c r="C20" s="54" t="s">
        <v>40</v>
      </c>
      <c r="D20" s="55" t="s">
        <v>41</v>
      </c>
      <c r="E20" s="38" t="s">
        <v>12</v>
      </c>
      <c r="F20" s="38">
        <v>1</v>
      </c>
      <c r="G20" s="43">
        <v>0</v>
      </c>
      <c r="H20" s="40">
        <f t="shared" si="0"/>
        <v>0</v>
      </c>
      <c r="I20" s="41"/>
      <c r="J20" s="40">
        <f t="shared" si="1"/>
        <v>0</v>
      </c>
      <c r="K20" s="42">
        <f t="shared" si="2"/>
        <v>0</v>
      </c>
      <c r="L20" s="11"/>
      <c r="M20" s="10"/>
    </row>
    <row r="21" spans="1:13" ht="191.25" x14ac:dyDescent="0.25">
      <c r="A21" s="37">
        <v>18</v>
      </c>
      <c r="B21" s="54" t="s">
        <v>42</v>
      </c>
      <c r="C21" s="54" t="s">
        <v>42</v>
      </c>
      <c r="D21" s="55" t="s">
        <v>43</v>
      </c>
      <c r="E21" s="38" t="s">
        <v>12</v>
      </c>
      <c r="F21" s="38">
        <v>1</v>
      </c>
      <c r="G21" s="43">
        <v>0</v>
      </c>
      <c r="H21" s="40">
        <f t="shared" si="0"/>
        <v>0</v>
      </c>
      <c r="I21" s="41"/>
      <c r="J21" s="40">
        <f t="shared" si="1"/>
        <v>0</v>
      </c>
      <c r="K21" s="42">
        <f t="shared" si="2"/>
        <v>0</v>
      </c>
      <c r="L21" s="11"/>
      <c r="M21" s="10"/>
    </row>
    <row r="22" spans="1:13" ht="112.5" x14ac:dyDescent="0.25">
      <c r="A22" s="37">
        <v>19</v>
      </c>
      <c r="B22" s="54" t="s">
        <v>44</v>
      </c>
      <c r="C22" s="54" t="s">
        <v>44</v>
      </c>
      <c r="D22" s="55" t="s">
        <v>45</v>
      </c>
      <c r="E22" s="38" t="s">
        <v>12</v>
      </c>
      <c r="F22" s="38">
        <v>1</v>
      </c>
      <c r="G22" s="43">
        <v>0</v>
      </c>
      <c r="H22" s="40">
        <f t="shared" si="0"/>
        <v>0</v>
      </c>
      <c r="I22" s="41"/>
      <c r="J22" s="40">
        <f t="shared" si="1"/>
        <v>0</v>
      </c>
      <c r="K22" s="42">
        <f t="shared" si="2"/>
        <v>0</v>
      </c>
      <c r="L22" s="11"/>
      <c r="M22" s="10"/>
    </row>
    <row r="23" spans="1:13" ht="123.75" x14ac:dyDescent="0.25">
      <c r="A23" s="37">
        <v>20</v>
      </c>
      <c r="B23" s="54" t="s">
        <v>46</v>
      </c>
      <c r="C23" s="54" t="s">
        <v>46</v>
      </c>
      <c r="D23" s="55" t="s">
        <v>47</v>
      </c>
      <c r="E23" s="38" t="s">
        <v>12</v>
      </c>
      <c r="F23" s="38">
        <v>1</v>
      </c>
      <c r="G23" s="43">
        <v>0</v>
      </c>
      <c r="H23" s="40">
        <f t="shared" si="0"/>
        <v>0</v>
      </c>
      <c r="I23" s="41"/>
      <c r="J23" s="40">
        <f t="shared" si="1"/>
        <v>0</v>
      </c>
      <c r="K23" s="42">
        <f t="shared" si="2"/>
        <v>0</v>
      </c>
      <c r="L23" s="11"/>
      <c r="M23" s="10"/>
    </row>
    <row r="24" spans="1:13" ht="146.25" x14ac:dyDescent="0.25">
      <c r="A24" s="37">
        <v>21</v>
      </c>
      <c r="B24" s="65" t="s">
        <v>654</v>
      </c>
      <c r="C24" s="54" t="s">
        <v>48</v>
      </c>
      <c r="D24" s="55" t="s">
        <v>49</v>
      </c>
      <c r="E24" s="38" t="s">
        <v>12</v>
      </c>
      <c r="F24" s="38">
        <v>1</v>
      </c>
      <c r="G24" s="43">
        <v>0</v>
      </c>
      <c r="H24" s="40">
        <f t="shared" si="0"/>
        <v>0</v>
      </c>
      <c r="I24" s="41"/>
      <c r="J24" s="40">
        <f t="shared" si="1"/>
        <v>0</v>
      </c>
      <c r="K24" s="42">
        <f t="shared" si="2"/>
        <v>0</v>
      </c>
      <c r="L24" s="11"/>
      <c r="M24" s="10"/>
    </row>
    <row r="25" spans="1:13" ht="157.5" x14ac:dyDescent="0.25">
      <c r="A25" s="37">
        <v>22</v>
      </c>
      <c r="B25" s="67"/>
      <c r="C25" s="54" t="s">
        <v>50</v>
      </c>
      <c r="D25" s="55" t="s">
        <v>51</v>
      </c>
      <c r="E25" s="38" t="s">
        <v>12</v>
      </c>
      <c r="F25" s="38">
        <v>1</v>
      </c>
      <c r="G25" s="43">
        <v>0</v>
      </c>
      <c r="H25" s="40">
        <f t="shared" si="0"/>
        <v>0</v>
      </c>
      <c r="I25" s="41"/>
      <c r="J25" s="40">
        <f t="shared" si="1"/>
        <v>0</v>
      </c>
      <c r="K25" s="42">
        <f t="shared" si="2"/>
        <v>0</v>
      </c>
      <c r="L25" s="11"/>
      <c r="M25" s="10"/>
    </row>
    <row r="26" spans="1:13" ht="157.5" x14ac:dyDescent="0.25">
      <c r="A26" s="37">
        <v>23</v>
      </c>
      <c r="B26" s="65" t="s">
        <v>655</v>
      </c>
      <c r="C26" s="54" t="s">
        <v>52</v>
      </c>
      <c r="D26" s="55" t="s">
        <v>53</v>
      </c>
      <c r="E26" s="38" t="s">
        <v>12</v>
      </c>
      <c r="F26" s="38">
        <v>1</v>
      </c>
      <c r="G26" s="43">
        <v>0</v>
      </c>
      <c r="H26" s="40">
        <f t="shared" si="0"/>
        <v>0</v>
      </c>
      <c r="I26" s="41"/>
      <c r="J26" s="40">
        <f t="shared" si="1"/>
        <v>0</v>
      </c>
      <c r="K26" s="42">
        <f t="shared" si="2"/>
        <v>0</v>
      </c>
      <c r="L26" s="11"/>
      <c r="M26" s="10"/>
    </row>
    <row r="27" spans="1:13" ht="225" x14ac:dyDescent="0.25">
      <c r="A27" s="37">
        <v>24</v>
      </c>
      <c r="B27" s="66"/>
      <c r="C27" s="54" t="s">
        <v>52</v>
      </c>
      <c r="D27" s="55" t="s">
        <v>54</v>
      </c>
      <c r="E27" s="38" t="s">
        <v>12</v>
      </c>
      <c r="F27" s="38">
        <v>1</v>
      </c>
      <c r="G27" s="43">
        <v>0</v>
      </c>
      <c r="H27" s="40">
        <f t="shared" si="0"/>
        <v>0</v>
      </c>
      <c r="I27" s="41"/>
      <c r="J27" s="40">
        <f t="shared" si="1"/>
        <v>0</v>
      </c>
      <c r="K27" s="42">
        <f t="shared" si="2"/>
        <v>0</v>
      </c>
      <c r="L27" s="11"/>
      <c r="M27" s="10"/>
    </row>
    <row r="28" spans="1:13" ht="202.5" x14ac:dyDescent="0.25">
      <c r="A28" s="37">
        <v>25</v>
      </c>
      <c r="B28" s="67"/>
      <c r="C28" s="54" t="s">
        <v>55</v>
      </c>
      <c r="D28" s="55" t="s">
        <v>56</v>
      </c>
      <c r="E28" s="38" t="s">
        <v>12</v>
      </c>
      <c r="F28" s="38">
        <v>1</v>
      </c>
      <c r="G28" s="43">
        <v>0</v>
      </c>
      <c r="H28" s="40">
        <f t="shared" si="0"/>
        <v>0</v>
      </c>
      <c r="I28" s="41"/>
      <c r="J28" s="40">
        <f t="shared" si="1"/>
        <v>0</v>
      </c>
      <c r="K28" s="42">
        <f t="shared" si="2"/>
        <v>0</v>
      </c>
      <c r="L28" s="11"/>
      <c r="M28" s="10"/>
    </row>
    <row r="29" spans="1:13" ht="135" x14ac:dyDescent="0.25">
      <c r="A29" s="37">
        <v>26</v>
      </c>
      <c r="B29" s="54" t="s">
        <v>656</v>
      </c>
      <c r="C29" s="54" t="s">
        <v>57</v>
      </c>
      <c r="D29" s="55" t="s">
        <v>58</v>
      </c>
      <c r="E29" s="38" t="s">
        <v>12</v>
      </c>
      <c r="F29" s="38">
        <v>1</v>
      </c>
      <c r="G29" s="43">
        <v>0</v>
      </c>
      <c r="H29" s="40">
        <f t="shared" si="0"/>
        <v>0</v>
      </c>
      <c r="I29" s="41"/>
      <c r="J29" s="40">
        <f t="shared" si="1"/>
        <v>0</v>
      </c>
      <c r="K29" s="42">
        <f t="shared" si="2"/>
        <v>0</v>
      </c>
      <c r="L29" s="11"/>
      <c r="M29" s="10"/>
    </row>
    <row r="30" spans="1:13" ht="112.5" x14ac:dyDescent="0.25">
      <c r="A30" s="37">
        <v>27</v>
      </c>
      <c r="B30" s="54" t="s">
        <v>657</v>
      </c>
      <c r="C30" s="54" t="s">
        <v>59</v>
      </c>
      <c r="D30" s="55" t="s">
        <v>60</v>
      </c>
      <c r="E30" s="38" t="s">
        <v>12</v>
      </c>
      <c r="F30" s="38">
        <v>1</v>
      </c>
      <c r="G30" s="43">
        <v>0</v>
      </c>
      <c r="H30" s="40">
        <f t="shared" si="0"/>
        <v>0</v>
      </c>
      <c r="I30" s="41"/>
      <c r="J30" s="40">
        <f t="shared" si="1"/>
        <v>0</v>
      </c>
      <c r="K30" s="42">
        <f t="shared" si="2"/>
        <v>0</v>
      </c>
      <c r="L30" s="11"/>
      <c r="M30" s="10"/>
    </row>
    <row r="31" spans="1:13" ht="270" x14ac:dyDescent="0.25">
      <c r="A31" s="37">
        <v>28</v>
      </c>
      <c r="B31" s="54" t="s">
        <v>61</v>
      </c>
      <c r="C31" s="54" t="s">
        <v>61</v>
      </c>
      <c r="D31" s="55" t="s">
        <v>62</v>
      </c>
      <c r="E31" s="38" t="s">
        <v>12</v>
      </c>
      <c r="F31" s="38">
        <v>1</v>
      </c>
      <c r="G31" s="43">
        <v>0</v>
      </c>
      <c r="H31" s="40">
        <f t="shared" si="0"/>
        <v>0</v>
      </c>
      <c r="I31" s="41"/>
      <c r="J31" s="40">
        <f t="shared" si="1"/>
        <v>0</v>
      </c>
      <c r="K31" s="42">
        <f t="shared" si="2"/>
        <v>0</v>
      </c>
      <c r="L31" s="11"/>
      <c r="M31" s="10"/>
    </row>
    <row r="32" spans="1:13" ht="326.25" x14ac:dyDescent="0.25">
      <c r="A32" s="37">
        <v>29</v>
      </c>
      <c r="B32" s="54" t="s">
        <v>63</v>
      </c>
      <c r="C32" s="54" t="s">
        <v>63</v>
      </c>
      <c r="D32" s="55" t="s">
        <v>64</v>
      </c>
      <c r="E32" s="38" t="s">
        <v>12</v>
      </c>
      <c r="F32" s="38">
        <v>1</v>
      </c>
      <c r="G32" s="43">
        <v>0</v>
      </c>
      <c r="H32" s="40">
        <f t="shared" si="0"/>
        <v>0</v>
      </c>
      <c r="I32" s="41"/>
      <c r="J32" s="40">
        <f t="shared" si="1"/>
        <v>0</v>
      </c>
      <c r="K32" s="42">
        <f t="shared" si="2"/>
        <v>0</v>
      </c>
      <c r="L32" s="11"/>
      <c r="M32" s="10"/>
    </row>
    <row r="33" spans="1:13" ht="281.25" x14ac:dyDescent="0.25">
      <c r="A33" s="37">
        <v>30</v>
      </c>
      <c r="B33" s="54" t="s">
        <v>65</v>
      </c>
      <c r="C33" s="54" t="s">
        <v>65</v>
      </c>
      <c r="D33" s="55" t="s">
        <v>66</v>
      </c>
      <c r="E33" s="38" t="s">
        <v>12</v>
      </c>
      <c r="F33" s="38">
        <v>1</v>
      </c>
      <c r="G33" s="43">
        <v>0</v>
      </c>
      <c r="H33" s="40">
        <f t="shared" si="0"/>
        <v>0</v>
      </c>
      <c r="I33" s="41"/>
      <c r="J33" s="40">
        <f t="shared" si="1"/>
        <v>0</v>
      </c>
      <c r="K33" s="42">
        <f t="shared" si="2"/>
        <v>0</v>
      </c>
      <c r="L33" s="11"/>
      <c r="M33" s="10"/>
    </row>
    <row r="34" spans="1:13" ht="123.75" x14ac:dyDescent="0.25">
      <c r="A34" s="37">
        <v>31</v>
      </c>
      <c r="B34" s="54" t="s">
        <v>67</v>
      </c>
      <c r="C34" s="54" t="s">
        <v>67</v>
      </c>
      <c r="D34" s="55" t="s">
        <v>68</v>
      </c>
      <c r="E34" s="38" t="s">
        <v>12</v>
      </c>
      <c r="F34" s="38">
        <v>1</v>
      </c>
      <c r="G34" s="43">
        <v>0</v>
      </c>
      <c r="H34" s="40">
        <f t="shared" si="0"/>
        <v>0</v>
      </c>
      <c r="I34" s="41"/>
      <c r="J34" s="40">
        <f t="shared" si="1"/>
        <v>0</v>
      </c>
      <c r="K34" s="42">
        <f t="shared" si="2"/>
        <v>0</v>
      </c>
      <c r="L34" s="11"/>
      <c r="M34" s="10"/>
    </row>
    <row r="35" spans="1:13" ht="135" x14ac:dyDescent="0.25">
      <c r="A35" s="37">
        <v>32</v>
      </c>
      <c r="B35" s="54" t="s">
        <v>69</v>
      </c>
      <c r="C35" s="54" t="s">
        <v>69</v>
      </c>
      <c r="D35" s="55" t="s">
        <v>70</v>
      </c>
      <c r="E35" s="38" t="s">
        <v>12</v>
      </c>
      <c r="F35" s="38">
        <v>1</v>
      </c>
      <c r="G35" s="43">
        <v>0</v>
      </c>
      <c r="H35" s="40">
        <f t="shared" si="0"/>
        <v>0</v>
      </c>
      <c r="I35" s="41"/>
      <c r="J35" s="40">
        <f t="shared" si="1"/>
        <v>0</v>
      </c>
      <c r="K35" s="42">
        <f t="shared" si="2"/>
        <v>0</v>
      </c>
      <c r="L35" s="11"/>
      <c r="M35" s="10"/>
    </row>
    <row r="36" spans="1:13" ht="123.75" x14ac:dyDescent="0.25">
      <c r="A36" s="37">
        <v>33</v>
      </c>
      <c r="B36" s="54" t="s">
        <v>658</v>
      </c>
      <c r="C36" s="54" t="s">
        <v>71</v>
      </c>
      <c r="D36" s="55" t="s">
        <v>72</v>
      </c>
      <c r="E36" s="38" t="s">
        <v>12</v>
      </c>
      <c r="F36" s="38">
        <v>1</v>
      </c>
      <c r="G36" s="43">
        <v>0</v>
      </c>
      <c r="H36" s="40">
        <f t="shared" si="0"/>
        <v>0</v>
      </c>
      <c r="I36" s="41"/>
      <c r="J36" s="40">
        <f t="shared" si="1"/>
        <v>0</v>
      </c>
      <c r="K36" s="42">
        <f t="shared" si="2"/>
        <v>0</v>
      </c>
      <c r="L36" s="11"/>
      <c r="M36" s="10"/>
    </row>
    <row r="37" spans="1:13" ht="157.5" x14ac:dyDescent="0.25">
      <c r="A37" s="37">
        <v>34</v>
      </c>
      <c r="B37" s="54" t="s">
        <v>659</v>
      </c>
      <c r="C37" s="54" t="s">
        <v>73</v>
      </c>
      <c r="D37" s="55" t="s">
        <v>74</v>
      </c>
      <c r="E37" s="38" t="s">
        <v>12</v>
      </c>
      <c r="F37" s="38">
        <v>1</v>
      </c>
      <c r="G37" s="43">
        <v>0</v>
      </c>
      <c r="H37" s="40">
        <f t="shared" si="0"/>
        <v>0</v>
      </c>
      <c r="I37" s="41"/>
      <c r="J37" s="40">
        <f t="shared" si="1"/>
        <v>0</v>
      </c>
      <c r="K37" s="42">
        <f t="shared" si="2"/>
        <v>0</v>
      </c>
      <c r="L37" s="11"/>
      <c r="M37" s="10"/>
    </row>
    <row r="38" spans="1:13" ht="168.75" x14ac:dyDescent="0.25">
      <c r="A38" s="37">
        <v>35</v>
      </c>
      <c r="B38" s="54" t="s">
        <v>660</v>
      </c>
      <c r="C38" s="54" t="s">
        <v>75</v>
      </c>
      <c r="D38" s="55" t="s">
        <v>76</v>
      </c>
      <c r="E38" s="38" t="s">
        <v>12</v>
      </c>
      <c r="F38" s="38">
        <v>1</v>
      </c>
      <c r="G38" s="43">
        <v>0</v>
      </c>
      <c r="H38" s="40">
        <f t="shared" si="0"/>
        <v>0</v>
      </c>
      <c r="I38" s="41"/>
      <c r="J38" s="40">
        <f t="shared" si="1"/>
        <v>0</v>
      </c>
      <c r="K38" s="42">
        <f t="shared" si="2"/>
        <v>0</v>
      </c>
      <c r="L38" s="11"/>
      <c r="M38" s="10"/>
    </row>
    <row r="39" spans="1:13" ht="303.75" x14ac:dyDescent="0.25">
      <c r="A39" s="37">
        <v>36</v>
      </c>
      <c r="B39" s="54" t="s">
        <v>661</v>
      </c>
      <c r="C39" s="54" t="s">
        <v>77</v>
      </c>
      <c r="D39" s="55" t="s">
        <v>78</v>
      </c>
      <c r="E39" s="38" t="s">
        <v>12</v>
      </c>
      <c r="F39" s="38">
        <v>1</v>
      </c>
      <c r="G39" s="43">
        <v>0</v>
      </c>
      <c r="H39" s="40">
        <f t="shared" si="0"/>
        <v>0</v>
      </c>
      <c r="I39" s="41"/>
      <c r="J39" s="40">
        <f t="shared" si="1"/>
        <v>0</v>
      </c>
      <c r="K39" s="42">
        <f t="shared" si="2"/>
        <v>0</v>
      </c>
      <c r="L39" s="11"/>
      <c r="M39" s="10"/>
    </row>
    <row r="40" spans="1:13" ht="90" x14ac:dyDescent="0.25">
      <c r="A40" s="37">
        <v>37</v>
      </c>
      <c r="B40" s="54" t="s">
        <v>79</v>
      </c>
      <c r="C40" s="54" t="s">
        <v>79</v>
      </c>
      <c r="D40" s="55" t="s">
        <v>80</v>
      </c>
      <c r="E40" s="38" t="s">
        <v>12</v>
      </c>
      <c r="F40" s="38">
        <v>1</v>
      </c>
      <c r="G40" s="43">
        <v>0</v>
      </c>
      <c r="H40" s="40">
        <f t="shared" si="0"/>
        <v>0</v>
      </c>
      <c r="I40" s="41"/>
      <c r="J40" s="40">
        <f t="shared" si="1"/>
        <v>0</v>
      </c>
      <c r="K40" s="42">
        <f t="shared" si="2"/>
        <v>0</v>
      </c>
      <c r="L40" s="11"/>
      <c r="M40" s="10"/>
    </row>
    <row r="41" spans="1:13" ht="101.25" x14ac:dyDescent="0.25">
      <c r="A41" s="37">
        <v>38</v>
      </c>
      <c r="B41" s="54" t="s">
        <v>81</v>
      </c>
      <c r="C41" s="54" t="s">
        <v>81</v>
      </c>
      <c r="D41" s="55" t="s">
        <v>82</v>
      </c>
      <c r="E41" s="38" t="s">
        <v>12</v>
      </c>
      <c r="F41" s="38">
        <v>1</v>
      </c>
      <c r="G41" s="43">
        <v>0</v>
      </c>
      <c r="H41" s="40">
        <f t="shared" si="0"/>
        <v>0</v>
      </c>
      <c r="I41" s="41"/>
      <c r="J41" s="40">
        <f t="shared" si="1"/>
        <v>0</v>
      </c>
      <c r="K41" s="42">
        <f t="shared" si="2"/>
        <v>0</v>
      </c>
      <c r="L41" s="11"/>
      <c r="M41" s="10"/>
    </row>
    <row r="42" spans="1:13" ht="90" x14ac:dyDescent="0.25">
      <c r="A42" s="37">
        <v>39</v>
      </c>
      <c r="B42" s="54" t="s">
        <v>83</v>
      </c>
      <c r="C42" s="54" t="s">
        <v>83</v>
      </c>
      <c r="D42" s="55" t="s">
        <v>84</v>
      </c>
      <c r="E42" s="38" t="s">
        <v>12</v>
      </c>
      <c r="F42" s="38">
        <v>1</v>
      </c>
      <c r="G42" s="43">
        <v>0</v>
      </c>
      <c r="H42" s="40">
        <f t="shared" si="0"/>
        <v>0</v>
      </c>
      <c r="I42" s="41"/>
      <c r="J42" s="40">
        <f t="shared" si="1"/>
        <v>0</v>
      </c>
      <c r="K42" s="42">
        <f t="shared" si="2"/>
        <v>0</v>
      </c>
      <c r="L42" s="11"/>
      <c r="M42" s="10"/>
    </row>
    <row r="43" spans="1:13" ht="112.5" x14ac:dyDescent="0.25">
      <c r="A43" s="37">
        <v>40</v>
      </c>
      <c r="B43" s="54" t="s">
        <v>662</v>
      </c>
      <c r="C43" s="54" t="s">
        <v>85</v>
      </c>
      <c r="D43" s="55" t="s">
        <v>86</v>
      </c>
      <c r="E43" s="38" t="s">
        <v>12</v>
      </c>
      <c r="F43" s="38">
        <v>1</v>
      </c>
      <c r="G43" s="43">
        <v>0</v>
      </c>
      <c r="H43" s="40">
        <f t="shared" si="0"/>
        <v>0</v>
      </c>
      <c r="I43" s="41"/>
      <c r="J43" s="40">
        <f t="shared" si="1"/>
        <v>0</v>
      </c>
      <c r="K43" s="42">
        <f t="shared" si="2"/>
        <v>0</v>
      </c>
      <c r="L43" s="11"/>
      <c r="M43" s="10"/>
    </row>
    <row r="44" spans="1:13" ht="135" x14ac:dyDescent="0.25">
      <c r="A44" s="37">
        <v>41</v>
      </c>
      <c r="B44" s="54" t="s">
        <v>663</v>
      </c>
      <c r="C44" s="54" t="s">
        <v>87</v>
      </c>
      <c r="D44" s="55" t="s">
        <v>88</v>
      </c>
      <c r="E44" s="38" t="s">
        <v>12</v>
      </c>
      <c r="F44" s="38">
        <v>1</v>
      </c>
      <c r="G44" s="43">
        <v>0</v>
      </c>
      <c r="H44" s="40">
        <f t="shared" si="0"/>
        <v>0</v>
      </c>
      <c r="I44" s="41"/>
      <c r="J44" s="40">
        <f t="shared" si="1"/>
        <v>0</v>
      </c>
      <c r="K44" s="42">
        <f t="shared" si="2"/>
        <v>0</v>
      </c>
      <c r="L44" s="11"/>
      <c r="M44" s="10"/>
    </row>
    <row r="45" spans="1:13" ht="123.75" x14ac:dyDescent="0.25">
      <c r="A45" s="37">
        <v>42</v>
      </c>
      <c r="B45" s="54" t="s">
        <v>664</v>
      </c>
      <c r="C45" s="54" t="s">
        <v>89</v>
      </c>
      <c r="D45" s="55" t="s">
        <v>90</v>
      </c>
      <c r="E45" s="38" t="s">
        <v>12</v>
      </c>
      <c r="F45" s="38">
        <v>1</v>
      </c>
      <c r="G45" s="43">
        <v>0</v>
      </c>
      <c r="H45" s="40">
        <f t="shared" si="0"/>
        <v>0</v>
      </c>
      <c r="I45" s="41"/>
      <c r="J45" s="40">
        <f t="shared" si="1"/>
        <v>0</v>
      </c>
      <c r="K45" s="42">
        <f t="shared" si="2"/>
        <v>0</v>
      </c>
      <c r="L45" s="11"/>
      <c r="M45" s="10"/>
    </row>
    <row r="46" spans="1:13" ht="146.25" x14ac:dyDescent="0.25">
      <c r="A46" s="37">
        <v>43</v>
      </c>
      <c r="B46" s="54" t="s">
        <v>665</v>
      </c>
      <c r="C46" s="54" t="s">
        <v>91</v>
      </c>
      <c r="D46" s="55" t="s">
        <v>92</v>
      </c>
      <c r="E46" s="38" t="s">
        <v>12</v>
      </c>
      <c r="F46" s="38">
        <v>1</v>
      </c>
      <c r="G46" s="43">
        <v>0</v>
      </c>
      <c r="H46" s="40">
        <f t="shared" si="0"/>
        <v>0</v>
      </c>
      <c r="I46" s="41"/>
      <c r="J46" s="40">
        <f t="shared" si="1"/>
        <v>0</v>
      </c>
      <c r="K46" s="42">
        <f t="shared" si="2"/>
        <v>0</v>
      </c>
      <c r="L46" s="11"/>
      <c r="M46" s="10"/>
    </row>
    <row r="47" spans="1:13" ht="213.75" x14ac:dyDescent="0.25">
      <c r="A47" s="37">
        <v>44</v>
      </c>
      <c r="B47" s="54" t="s">
        <v>666</v>
      </c>
      <c r="C47" s="54" t="s">
        <v>91</v>
      </c>
      <c r="D47" s="55" t="s">
        <v>93</v>
      </c>
      <c r="E47" s="38" t="s">
        <v>12</v>
      </c>
      <c r="F47" s="38">
        <v>1</v>
      </c>
      <c r="G47" s="43">
        <v>0</v>
      </c>
      <c r="H47" s="40">
        <f t="shared" si="0"/>
        <v>0</v>
      </c>
      <c r="I47" s="41"/>
      <c r="J47" s="40">
        <f t="shared" si="1"/>
        <v>0</v>
      </c>
      <c r="K47" s="42">
        <f t="shared" si="2"/>
        <v>0</v>
      </c>
      <c r="L47" s="11"/>
      <c r="M47" s="10"/>
    </row>
    <row r="48" spans="1:13" ht="135" x14ac:dyDescent="0.25">
      <c r="A48" s="37">
        <v>45</v>
      </c>
      <c r="B48" s="54" t="s">
        <v>667</v>
      </c>
      <c r="C48" s="54" t="s">
        <v>94</v>
      </c>
      <c r="D48" s="55" t="s">
        <v>95</v>
      </c>
      <c r="E48" s="38" t="s">
        <v>12</v>
      </c>
      <c r="F48" s="38">
        <v>1</v>
      </c>
      <c r="G48" s="43">
        <v>0</v>
      </c>
      <c r="H48" s="40">
        <f t="shared" si="0"/>
        <v>0</v>
      </c>
      <c r="I48" s="41"/>
      <c r="J48" s="40">
        <f t="shared" si="1"/>
        <v>0</v>
      </c>
      <c r="K48" s="42">
        <f t="shared" si="2"/>
        <v>0</v>
      </c>
      <c r="L48" s="11"/>
      <c r="M48" s="10"/>
    </row>
    <row r="49" spans="1:13" ht="123.75" x14ac:dyDescent="0.25">
      <c r="A49" s="37">
        <v>46</v>
      </c>
      <c r="B49" s="54" t="s">
        <v>668</v>
      </c>
      <c r="C49" s="54" t="s">
        <v>96</v>
      </c>
      <c r="D49" s="55" t="s">
        <v>97</v>
      </c>
      <c r="E49" s="38" t="s">
        <v>12</v>
      </c>
      <c r="F49" s="38">
        <v>1</v>
      </c>
      <c r="G49" s="43">
        <v>0</v>
      </c>
      <c r="H49" s="40">
        <f t="shared" si="0"/>
        <v>0</v>
      </c>
      <c r="I49" s="41"/>
      <c r="J49" s="40">
        <f t="shared" si="1"/>
        <v>0</v>
      </c>
      <c r="K49" s="42">
        <f t="shared" si="2"/>
        <v>0</v>
      </c>
      <c r="L49" s="11"/>
      <c r="M49" s="10"/>
    </row>
    <row r="50" spans="1:13" ht="180" x14ac:dyDescent="0.25">
      <c r="A50" s="37">
        <v>47</v>
      </c>
      <c r="B50" s="54" t="s">
        <v>669</v>
      </c>
      <c r="C50" s="54" t="s">
        <v>98</v>
      </c>
      <c r="D50" s="55" t="s">
        <v>99</v>
      </c>
      <c r="E50" s="38" t="s">
        <v>12</v>
      </c>
      <c r="F50" s="38">
        <v>1</v>
      </c>
      <c r="G50" s="43">
        <v>0</v>
      </c>
      <c r="H50" s="40">
        <f t="shared" si="0"/>
        <v>0</v>
      </c>
      <c r="I50" s="41"/>
      <c r="J50" s="40">
        <f t="shared" si="1"/>
        <v>0</v>
      </c>
      <c r="K50" s="42">
        <f t="shared" si="2"/>
        <v>0</v>
      </c>
      <c r="L50" s="11"/>
      <c r="M50" s="10"/>
    </row>
    <row r="51" spans="1:13" ht="168.75" x14ac:dyDescent="0.25">
      <c r="A51" s="37">
        <v>48</v>
      </c>
      <c r="B51" s="54" t="s">
        <v>670</v>
      </c>
      <c r="C51" s="54" t="s">
        <v>100</v>
      </c>
      <c r="D51" s="55" t="s">
        <v>101</v>
      </c>
      <c r="E51" s="38" t="s">
        <v>12</v>
      </c>
      <c r="F51" s="38">
        <v>1</v>
      </c>
      <c r="G51" s="43">
        <v>0</v>
      </c>
      <c r="H51" s="40">
        <f t="shared" si="0"/>
        <v>0</v>
      </c>
      <c r="I51" s="41"/>
      <c r="J51" s="40">
        <f t="shared" si="1"/>
        <v>0</v>
      </c>
      <c r="K51" s="42">
        <f t="shared" si="2"/>
        <v>0</v>
      </c>
      <c r="L51" s="11"/>
      <c r="M51" s="10"/>
    </row>
    <row r="52" spans="1:13" ht="191.25" x14ac:dyDescent="0.25">
      <c r="A52" s="37">
        <v>49</v>
      </c>
      <c r="B52" s="54" t="s">
        <v>671</v>
      </c>
      <c r="C52" s="54" t="s">
        <v>102</v>
      </c>
      <c r="D52" s="55" t="s">
        <v>103</v>
      </c>
      <c r="E52" s="38" t="s">
        <v>12</v>
      </c>
      <c r="F52" s="38">
        <v>1</v>
      </c>
      <c r="G52" s="43">
        <v>0</v>
      </c>
      <c r="H52" s="40">
        <f t="shared" si="0"/>
        <v>0</v>
      </c>
      <c r="I52" s="41"/>
      <c r="J52" s="40">
        <f t="shared" si="1"/>
        <v>0</v>
      </c>
      <c r="K52" s="42">
        <f t="shared" si="2"/>
        <v>0</v>
      </c>
      <c r="L52" s="11"/>
      <c r="M52" s="10"/>
    </row>
    <row r="53" spans="1:13" ht="157.5" x14ac:dyDescent="0.25">
      <c r="A53" s="37">
        <v>50</v>
      </c>
      <c r="B53" s="54" t="s">
        <v>672</v>
      </c>
      <c r="C53" s="54" t="s">
        <v>104</v>
      </c>
      <c r="D53" s="55" t="s">
        <v>105</v>
      </c>
      <c r="E53" s="38" t="s">
        <v>12</v>
      </c>
      <c r="F53" s="38">
        <v>1</v>
      </c>
      <c r="G53" s="43">
        <v>0</v>
      </c>
      <c r="H53" s="40">
        <f t="shared" si="0"/>
        <v>0</v>
      </c>
      <c r="I53" s="41"/>
      <c r="J53" s="40">
        <f t="shared" si="1"/>
        <v>0</v>
      </c>
      <c r="K53" s="42">
        <f t="shared" si="2"/>
        <v>0</v>
      </c>
      <c r="L53" s="11"/>
      <c r="M53" s="10"/>
    </row>
    <row r="54" spans="1:13" ht="168.75" x14ac:dyDescent="0.25">
      <c r="A54" s="37">
        <v>51</v>
      </c>
      <c r="B54" s="65" t="s">
        <v>673</v>
      </c>
      <c r="C54" s="54" t="s">
        <v>106</v>
      </c>
      <c r="D54" s="55" t="s">
        <v>107</v>
      </c>
      <c r="E54" s="38" t="s">
        <v>12</v>
      </c>
      <c r="F54" s="38">
        <v>1</v>
      </c>
      <c r="G54" s="43">
        <v>0</v>
      </c>
      <c r="H54" s="40">
        <f t="shared" si="0"/>
        <v>0</v>
      </c>
      <c r="I54" s="41"/>
      <c r="J54" s="40">
        <f t="shared" si="1"/>
        <v>0</v>
      </c>
      <c r="K54" s="42">
        <f t="shared" si="2"/>
        <v>0</v>
      </c>
      <c r="L54" s="11"/>
      <c r="M54" s="10"/>
    </row>
    <row r="55" spans="1:13" ht="168.75" x14ac:dyDescent="0.25">
      <c r="A55" s="37">
        <v>52</v>
      </c>
      <c r="B55" s="66"/>
      <c r="C55" s="54" t="s">
        <v>108</v>
      </c>
      <c r="D55" s="55" t="s">
        <v>109</v>
      </c>
      <c r="E55" s="38" t="s">
        <v>12</v>
      </c>
      <c r="F55" s="38">
        <v>1</v>
      </c>
      <c r="G55" s="43">
        <v>0</v>
      </c>
      <c r="H55" s="40">
        <f t="shared" si="0"/>
        <v>0</v>
      </c>
      <c r="I55" s="41"/>
      <c r="J55" s="40">
        <f t="shared" si="1"/>
        <v>0</v>
      </c>
      <c r="K55" s="42">
        <f t="shared" si="2"/>
        <v>0</v>
      </c>
      <c r="L55" s="11"/>
      <c r="M55" s="10"/>
    </row>
    <row r="56" spans="1:13" ht="168.75" x14ac:dyDescent="0.25">
      <c r="A56" s="37">
        <v>53</v>
      </c>
      <c r="B56" s="66"/>
      <c r="C56" s="54" t="s">
        <v>110</v>
      </c>
      <c r="D56" s="55" t="s">
        <v>111</v>
      </c>
      <c r="E56" s="38" t="s">
        <v>12</v>
      </c>
      <c r="F56" s="38">
        <v>1</v>
      </c>
      <c r="G56" s="43">
        <v>0</v>
      </c>
      <c r="H56" s="40">
        <f t="shared" si="0"/>
        <v>0</v>
      </c>
      <c r="I56" s="41"/>
      <c r="J56" s="40">
        <f t="shared" si="1"/>
        <v>0</v>
      </c>
      <c r="K56" s="42">
        <f t="shared" si="2"/>
        <v>0</v>
      </c>
      <c r="L56" s="11"/>
      <c r="M56" s="10"/>
    </row>
    <row r="57" spans="1:13" ht="168.75" x14ac:dyDescent="0.25">
      <c r="A57" s="37">
        <v>54</v>
      </c>
      <c r="B57" s="66"/>
      <c r="C57" s="54" t="s">
        <v>112</v>
      </c>
      <c r="D57" s="55" t="s">
        <v>113</v>
      </c>
      <c r="E57" s="38" t="s">
        <v>12</v>
      </c>
      <c r="F57" s="38">
        <v>1</v>
      </c>
      <c r="G57" s="43">
        <v>0</v>
      </c>
      <c r="H57" s="40">
        <f t="shared" si="0"/>
        <v>0</v>
      </c>
      <c r="I57" s="41"/>
      <c r="J57" s="40">
        <f t="shared" si="1"/>
        <v>0</v>
      </c>
      <c r="K57" s="42">
        <f t="shared" si="2"/>
        <v>0</v>
      </c>
      <c r="L57" s="11"/>
      <c r="M57" s="10"/>
    </row>
    <row r="58" spans="1:13" ht="168.75" x14ac:dyDescent="0.25">
      <c r="A58" s="37">
        <v>55</v>
      </c>
      <c r="B58" s="66"/>
      <c r="C58" s="54" t="s">
        <v>114</v>
      </c>
      <c r="D58" s="55" t="s">
        <v>115</v>
      </c>
      <c r="E58" s="38" t="s">
        <v>12</v>
      </c>
      <c r="F58" s="38">
        <v>1</v>
      </c>
      <c r="G58" s="43">
        <v>0</v>
      </c>
      <c r="H58" s="40">
        <f t="shared" si="0"/>
        <v>0</v>
      </c>
      <c r="I58" s="41"/>
      <c r="J58" s="40">
        <f t="shared" si="1"/>
        <v>0</v>
      </c>
      <c r="K58" s="42">
        <f t="shared" si="2"/>
        <v>0</v>
      </c>
      <c r="L58" s="11"/>
      <c r="M58" s="10"/>
    </row>
    <row r="59" spans="1:13" ht="180" x14ac:dyDescent="0.25">
      <c r="A59" s="37">
        <v>56</v>
      </c>
      <c r="B59" s="66"/>
      <c r="C59" s="54" t="s">
        <v>116</v>
      </c>
      <c r="D59" s="55" t="s">
        <v>117</v>
      </c>
      <c r="E59" s="38" t="s">
        <v>12</v>
      </c>
      <c r="F59" s="38">
        <v>1</v>
      </c>
      <c r="G59" s="43">
        <v>0</v>
      </c>
      <c r="H59" s="40">
        <f t="shared" si="0"/>
        <v>0</v>
      </c>
      <c r="I59" s="41"/>
      <c r="J59" s="40">
        <f t="shared" si="1"/>
        <v>0</v>
      </c>
      <c r="K59" s="42">
        <f t="shared" si="2"/>
        <v>0</v>
      </c>
      <c r="L59" s="11"/>
      <c r="M59" s="10"/>
    </row>
    <row r="60" spans="1:13" ht="45" x14ac:dyDescent="0.25">
      <c r="A60" s="37">
        <v>57</v>
      </c>
      <c r="B60" s="66"/>
      <c r="C60" s="54" t="s">
        <v>118</v>
      </c>
      <c r="D60" s="55" t="s">
        <v>119</v>
      </c>
      <c r="E60" s="38" t="s">
        <v>12</v>
      </c>
      <c r="F60" s="38">
        <v>1</v>
      </c>
      <c r="G60" s="43">
        <v>0</v>
      </c>
      <c r="H60" s="40">
        <f t="shared" si="0"/>
        <v>0</v>
      </c>
      <c r="I60" s="41"/>
      <c r="J60" s="40">
        <f t="shared" si="1"/>
        <v>0</v>
      </c>
      <c r="K60" s="42">
        <f t="shared" si="2"/>
        <v>0</v>
      </c>
      <c r="L60" s="11"/>
      <c r="M60" s="10"/>
    </row>
    <row r="61" spans="1:13" ht="101.25" x14ac:dyDescent="0.25">
      <c r="A61" s="37">
        <v>58</v>
      </c>
      <c r="B61" s="67"/>
      <c r="C61" s="54" t="s">
        <v>120</v>
      </c>
      <c r="D61" s="55" t="s">
        <v>121</v>
      </c>
      <c r="E61" s="38" t="s">
        <v>12</v>
      </c>
      <c r="F61" s="38">
        <v>1</v>
      </c>
      <c r="G61" s="43">
        <v>0</v>
      </c>
      <c r="H61" s="40">
        <f t="shared" si="0"/>
        <v>0</v>
      </c>
      <c r="I61" s="41"/>
      <c r="J61" s="40">
        <f t="shared" si="1"/>
        <v>0</v>
      </c>
      <c r="K61" s="42">
        <f t="shared" si="2"/>
        <v>0</v>
      </c>
      <c r="L61" s="11"/>
      <c r="M61" s="10"/>
    </row>
    <row r="62" spans="1:13" ht="157.5" x14ac:dyDescent="0.25">
      <c r="A62" s="37">
        <v>59</v>
      </c>
      <c r="B62" s="54" t="s">
        <v>674</v>
      </c>
      <c r="C62" s="54" t="s">
        <v>122</v>
      </c>
      <c r="D62" s="55" t="s">
        <v>123</v>
      </c>
      <c r="E62" s="38" t="s">
        <v>12</v>
      </c>
      <c r="F62" s="38">
        <v>1</v>
      </c>
      <c r="G62" s="43">
        <v>0</v>
      </c>
      <c r="H62" s="40">
        <f t="shared" si="0"/>
        <v>0</v>
      </c>
      <c r="I62" s="41"/>
      <c r="J62" s="40">
        <f t="shared" si="1"/>
        <v>0</v>
      </c>
      <c r="K62" s="42">
        <f t="shared" si="2"/>
        <v>0</v>
      </c>
      <c r="L62" s="11"/>
      <c r="M62" s="10"/>
    </row>
    <row r="63" spans="1:13" ht="213.75" x14ac:dyDescent="0.25">
      <c r="A63" s="37">
        <v>60</v>
      </c>
      <c r="B63" s="54" t="s">
        <v>675</v>
      </c>
      <c r="C63" s="54" t="s">
        <v>124</v>
      </c>
      <c r="D63" s="55" t="s">
        <v>125</v>
      </c>
      <c r="E63" s="38" t="s">
        <v>12</v>
      </c>
      <c r="F63" s="38">
        <v>1</v>
      </c>
      <c r="G63" s="43">
        <v>0</v>
      </c>
      <c r="H63" s="40">
        <f t="shared" si="0"/>
        <v>0</v>
      </c>
      <c r="I63" s="41"/>
      <c r="J63" s="40">
        <f t="shared" si="1"/>
        <v>0</v>
      </c>
      <c r="K63" s="42">
        <f t="shared" si="2"/>
        <v>0</v>
      </c>
      <c r="L63" s="11"/>
      <c r="M63" s="10"/>
    </row>
    <row r="64" spans="1:13" ht="180" x14ac:dyDescent="0.25">
      <c r="A64" s="37">
        <v>61</v>
      </c>
      <c r="B64" s="54" t="s">
        <v>676</v>
      </c>
      <c r="C64" s="54" t="s">
        <v>126</v>
      </c>
      <c r="D64" s="55" t="s">
        <v>127</v>
      </c>
      <c r="E64" s="38" t="s">
        <v>12</v>
      </c>
      <c r="F64" s="38">
        <v>1</v>
      </c>
      <c r="G64" s="43">
        <v>0</v>
      </c>
      <c r="H64" s="40">
        <f t="shared" si="0"/>
        <v>0</v>
      </c>
      <c r="I64" s="41"/>
      <c r="J64" s="40">
        <f t="shared" si="1"/>
        <v>0</v>
      </c>
      <c r="K64" s="42">
        <f t="shared" si="2"/>
        <v>0</v>
      </c>
      <c r="L64" s="11"/>
      <c r="M64" s="10"/>
    </row>
    <row r="65" spans="1:13" ht="157.5" x14ac:dyDescent="0.25">
      <c r="A65" s="37">
        <v>62</v>
      </c>
      <c r="B65" s="65" t="s">
        <v>128</v>
      </c>
      <c r="C65" s="54" t="s">
        <v>128</v>
      </c>
      <c r="D65" s="55" t="s">
        <v>129</v>
      </c>
      <c r="E65" s="38" t="s">
        <v>12</v>
      </c>
      <c r="F65" s="38">
        <v>1</v>
      </c>
      <c r="G65" s="43">
        <v>0</v>
      </c>
      <c r="H65" s="40">
        <f t="shared" si="0"/>
        <v>0</v>
      </c>
      <c r="I65" s="41"/>
      <c r="J65" s="40">
        <f t="shared" si="1"/>
        <v>0</v>
      </c>
      <c r="K65" s="42">
        <f t="shared" si="2"/>
        <v>0</v>
      </c>
      <c r="L65" s="11"/>
      <c r="M65" s="10"/>
    </row>
    <row r="66" spans="1:13" ht="157.5" x14ac:dyDescent="0.25">
      <c r="A66" s="37">
        <v>63</v>
      </c>
      <c r="B66" s="67"/>
      <c r="C66" s="54" t="s">
        <v>130</v>
      </c>
      <c r="D66" s="55" t="s">
        <v>131</v>
      </c>
      <c r="E66" s="38" t="s">
        <v>12</v>
      </c>
      <c r="F66" s="38">
        <v>1</v>
      </c>
      <c r="G66" s="43">
        <v>0</v>
      </c>
      <c r="H66" s="40">
        <f t="shared" si="0"/>
        <v>0</v>
      </c>
      <c r="I66" s="41"/>
      <c r="J66" s="40">
        <f t="shared" si="1"/>
        <v>0</v>
      </c>
      <c r="K66" s="42">
        <f t="shared" si="2"/>
        <v>0</v>
      </c>
      <c r="L66" s="11"/>
      <c r="M66" s="10"/>
    </row>
    <row r="67" spans="1:13" ht="135" x14ac:dyDescent="0.25">
      <c r="A67" s="37">
        <v>64</v>
      </c>
      <c r="B67" s="54" t="s">
        <v>132</v>
      </c>
      <c r="C67" s="54" t="s">
        <v>132</v>
      </c>
      <c r="D67" s="55" t="s">
        <v>133</v>
      </c>
      <c r="E67" s="38" t="s">
        <v>12</v>
      </c>
      <c r="F67" s="38">
        <v>1</v>
      </c>
      <c r="G67" s="43">
        <v>0</v>
      </c>
      <c r="H67" s="40">
        <f t="shared" si="0"/>
        <v>0</v>
      </c>
      <c r="I67" s="41"/>
      <c r="J67" s="40">
        <f t="shared" si="1"/>
        <v>0</v>
      </c>
      <c r="K67" s="42">
        <f t="shared" si="2"/>
        <v>0</v>
      </c>
      <c r="L67" s="11"/>
      <c r="M67" s="10"/>
    </row>
    <row r="68" spans="1:13" ht="101.25" x14ac:dyDescent="0.25">
      <c r="A68" s="37">
        <v>65</v>
      </c>
      <c r="B68" s="54" t="s">
        <v>677</v>
      </c>
      <c r="C68" s="54" t="s">
        <v>134</v>
      </c>
      <c r="D68" s="55" t="s">
        <v>135</v>
      </c>
      <c r="E68" s="38" t="s">
        <v>12</v>
      </c>
      <c r="F68" s="38">
        <v>1</v>
      </c>
      <c r="G68" s="43">
        <v>0</v>
      </c>
      <c r="H68" s="40">
        <f t="shared" si="0"/>
        <v>0</v>
      </c>
      <c r="I68" s="41"/>
      <c r="J68" s="40">
        <f t="shared" si="1"/>
        <v>0</v>
      </c>
      <c r="K68" s="42">
        <f t="shared" si="2"/>
        <v>0</v>
      </c>
      <c r="L68" s="11"/>
      <c r="M68" s="10"/>
    </row>
    <row r="69" spans="1:13" ht="112.5" x14ac:dyDescent="0.25">
      <c r="A69" s="37">
        <v>66</v>
      </c>
      <c r="B69" s="54" t="s">
        <v>136</v>
      </c>
      <c r="C69" s="54" t="s">
        <v>136</v>
      </c>
      <c r="D69" s="55" t="s">
        <v>137</v>
      </c>
      <c r="E69" s="38" t="s">
        <v>12</v>
      </c>
      <c r="F69" s="38">
        <v>1</v>
      </c>
      <c r="G69" s="43">
        <v>0</v>
      </c>
      <c r="H69" s="40">
        <f t="shared" ref="H69:H132" si="3">ROUND(G69*(1+I69),2)</f>
        <v>0</v>
      </c>
      <c r="I69" s="41"/>
      <c r="J69" s="40">
        <f t="shared" ref="J69:J132" si="4">ROUND(G69*F69,2)</f>
        <v>0</v>
      </c>
      <c r="K69" s="42">
        <f t="shared" ref="K69:K132" si="5">ROUND(J69*(1+I69),2)</f>
        <v>0</v>
      </c>
      <c r="L69" s="11"/>
      <c r="M69" s="10"/>
    </row>
    <row r="70" spans="1:13" ht="191.25" x14ac:dyDescent="0.25">
      <c r="A70" s="37">
        <v>67</v>
      </c>
      <c r="B70" s="54" t="s">
        <v>138</v>
      </c>
      <c r="C70" s="54" t="s">
        <v>138</v>
      </c>
      <c r="D70" s="55" t="s">
        <v>139</v>
      </c>
      <c r="E70" s="38" t="s">
        <v>12</v>
      </c>
      <c r="F70" s="38">
        <v>1</v>
      </c>
      <c r="G70" s="43">
        <v>0</v>
      </c>
      <c r="H70" s="40">
        <f t="shared" si="3"/>
        <v>0</v>
      </c>
      <c r="I70" s="41"/>
      <c r="J70" s="40">
        <f t="shared" si="4"/>
        <v>0</v>
      </c>
      <c r="K70" s="42">
        <f t="shared" si="5"/>
        <v>0</v>
      </c>
      <c r="L70" s="11"/>
      <c r="M70" s="10"/>
    </row>
    <row r="71" spans="1:13" ht="191.25" x14ac:dyDescent="0.25">
      <c r="A71" s="37">
        <v>68</v>
      </c>
      <c r="B71" s="54" t="s">
        <v>140</v>
      </c>
      <c r="C71" s="54" t="s">
        <v>140</v>
      </c>
      <c r="D71" s="55" t="s">
        <v>141</v>
      </c>
      <c r="E71" s="38" t="s">
        <v>12</v>
      </c>
      <c r="F71" s="38">
        <v>1</v>
      </c>
      <c r="G71" s="43">
        <v>0</v>
      </c>
      <c r="H71" s="40">
        <f t="shared" si="3"/>
        <v>0</v>
      </c>
      <c r="I71" s="41"/>
      <c r="J71" s="40">
        <f t="shared" si="4"/>
        <v>0</v>
      </c>
      <c r="K71" s="42">
        <f t="shared" si="5"/>
        <v>0</v>
      </c>
      <c r="L71" s="11"/>
      <c r="M71" s="10"/>
    </row>
    <row r="72" spans="1:13" ht="146.25" x14ac:dyDescent="0.25">
      <c r="A72" s="37">
        <v>69</v>
      </c>
      <c r="B72" s="54" t="s">
        <v>142</v>
      </c>
      <c r="C72" s="54" t="s">
        <v>142</v>
      </c>
      <c r="D72" s="55" t="s">
        <v>143</v>
      </c>
      <c r="E72" s="38" t="s">
        <v>12</v>
      </c>
      <c r="F72" s="38">
        <v>1</v>
      </c>
      <c r="G72" s="43">
        <v>0</v>
      </c>
      <c r="H72" s="40">
        <f t="shared" si="3"/>
        <v>0</v>
      </c>
      <c r="I72" s="41"/>
      <c r="J72" s="40">
        <f t="shared" si="4"/>
        <v>0</v>
      </c>
      <c r="K72" s="42">
        <f t="shared" si="5"/>
        <v>0</v>
      </c>
      <c r="L72" s="11"/>
      <c r="M72" s="10"/>
    </row>
    <row r="73" spans="1:13" ht="157.5" x14ac:dyDescent="0.25">
      <c r="A73" s="37">
        <v>70</v>
      </c>
      <c r="B73" s="54" t="s">
        <v>144</v>
      </c>
      <c r="C73" s="54" t="s">
        <v>144</v>
      </c>
      <c r="D73" s="55" t="s">
        <v>145</v>
      </c>
      <c r="E73" s="38" t="s">
        <v>12</v>
      </c>
      <c r="F73" s="38">
        <v>1</v>
      </c>
      <c r="G73" s="43">
        <v>0</v>
      </c>
      <c r="H73" s="40">
        <f t="shared" si="3"/>
        <v>0</v>
      </c>
      <c r="I73" s="41"/>
      <c r="J73" s="40">
        <f t="shared" si="4"/>
        <v>0</v>
      </c>
      <c r="K73" s="42">
        <f t="shared" si="5"/>
        <v>0</v>
      </c>
      <c r="L73" s="11"/>
      <c r="M73" s="10"/>
    </row>
    <row r="74" spans="1:13" ht="213.75" x14ac:dyDescent="0.25">
      <c r="A74" s="37">
        <v>71</v>
      </c>
      <c r="B74" s="54" t="s">
        <v>146</v>
      </c>
      <c r="C74" s="54" t="s">
        <v>146</v>
      </c>
      <c r="D74" s="55" t="s">
        <v>147</v>
      </c>
      <c r="E74" s="38" t="s">
        <v>12</v>
      </c>
      <c r="F74" s="38">
        <v>1</v>
      </c>
      <c r="G74" s="43">
        <v>0</v>
      </c>
      <c r="H74" s="40">
        <f t="shared" si="3"/>
        <v>0</v>
      </c>
      <c r="I74" s="41"/>
      <c r="J74" s="40">
        <f t="shared" si="4"/>
        <v>0</v>
      </c>
      <c r="K74" s="42">
        <f t="shared" si="5"/>
        <v>0</v>
      </c>
      <c r="L74" s="11"/>
      <c r="M74" s="10"/>
    </row>
    <row r="75" spans="1:13" ht="180" x14ac:dyDescent="0.25">
      <c r="A75" s="37">
        <v>72</v>
      </c>
      <c r="B75" s="54" t="s">
        <v>148</v>
      </c>
      <c r="C75" s="54" t="s">
        <v>148</v>
      </c>
      <c r="D75" s="55" t="s">
        <v>149</v>
      </c>
      <c r="E75" s="38" t="s">
        <v>12</v>
      </c>
      <c r="F75" s="38">
        <v>1</v>
      </c>
      <c r="G75" s="43">
        <v>0</v>
      </c>
      <c r="H75" s="40">
        <f t="shared" si="3"/>
        <v>0</v>
      </c>
      <c r="I75" s="41"/>
      <c r="J75" s="40">
        <f t="shared" si="4"/>
        <v>0</v>
      </c>
      <c r="K75" s="42">
        <f t="shared" si="5"/>
        <v>0</v>
      </c>
      <c r="L75" s="11"/>
      <c r="M75" s="10"/>
    </row>
    <row r="76" spans="1:13" ht="168.75" x14ac:dyDescent="0.25">
      <c r="A76" s="37">
        <v>73</v>
      </c>
      <c r="B76" s="54" t="s">
        <v>150</v>
      </c>
      <c r="C76" s="54" t="s">
        <v>150</v>
      </c>
      <c r="D76" s="55" t="s">
        <v>151</v>
      </c>
      <c r="E76" s="38" t="s">
        <v>12</v>
      </c>
      <c r="F76" s="38">
        <v>1</v>
      </c>
      <c r="G76" s="43">
        <v>0</v>
      </c>
      <c r="H76" s="40">
        <f t="shared" si="3"/>
        <v>0</v>
      </c>
      <c r="I76" s="41"/>
      <c r="J76" s="40">
        <f t="shared" si="4"/>
        <v>0</v>
      </c>
      <c r="K76" s="42">
        <f t="shared" si="5"/>
        <v>0</v>
      </c>
      <c r="L76" s="11"/>
      <c r="M76" s="10"/>
    </row>
    <row r="77" spans="1:13" ht="112.5" x14ac:dyDescent="0.25">
      <c r="A77" s="37">
        <v>74</v>
      </c>
      <c r="B77" s="54" t="s">
        <v>152</v>
      </c>
      <c r="C77" s="54" t="s">
        <v>152</v>
      </c>
      <c r="D77" s="55" t="s">
        <v>153</v>
      </c>
      <c r="E77" s="38" t="s">
        <v>12</v>
      </c>
      <c r="F77" s="38">
        <v>1</v>
      </c>
      <c r="G77" s="43">
        <v>0</v>
      </c>
      <c r="H77" s="40">
        <f t="shared" si="3"/>
        <v>0</v>
      </c>
      <c r="I77" s="41"/>
      <c r="J77" s="40">
        <f t="shared" si="4"/>
        <v>0</v>
      </c>
      <c r="K77" s="42">
        <f t="shared" si="5"/>
        <v>0</v>
      </c>
      <c r="L77" s="11"/>
      <c r="M77" s="10"/>
    </row>
    <row r="78" spans="1:13" ht="112.5" x14ac:dyDescent="0.25">
      <c r="A78" s="37">
        <v>75</v>
      </c>
      <c r="B78" s="54" t="s">
        <v>154</v>
      </c>
      <c r="C78" s="54" t="s">
        <v>154</v>
      </c>
      <c r="D78" s="55" t="s">
        <v>155</v>
      </c>
      <c r="E78" s="38" t="s">
        <v>12</v>
      </c>
      <c r="F78" s="38">
        <v>1</v>
      </c>
      <c r="G78" s="43">
        <v>0</v>
      </c>
      <c r="H78" s="40">
        <f t="shared" si="3"/>
        <v>0</v>
      </c>
      <c r="I78" s="41"/>
      <c r="J78" s="40">
        <f t="shared" si="4"/>
        <v>0</v>
      </c>
      <c r="K78" s="42">
        <f t="shared" si="5"/>
        <v>0</v>
      </c>
      <c r="L78" s="11"/>
      <c r="M78" s="10"/>
    </row>
    <row r="79" spans="1:13" ht="135" x14ac:dyDescent="0.25">
      <c r="A79" s="37">
        <v>76</v>
      </c>
      <c r="B79" s="54" t="s">
        <v>156</v>
      </c>
      <c r="C79" s="54" t="s">
        <v>156</v>
      </c>
      <c r="D79" s="55" t="s">
        <v>157</v>
      </c>
      <c r="E79" s="38" t="s">
        <v>12</v>
      </c>
      <c r="F79" s="38">
        <v>1</v>
      </c>
      <c r="G79" s="43">
        <v>0</v>
      </c>
      <c r="H79" s="40">
        <f t="shared" si="3"/>
        <v>0</v>
      </c>
      <c r="I79" s="41"/>
      <c r="J79" s="40">
        <f t="shared" si="4"/>
        <v>0</v>
      </c>
      <c r="K79" s="42">
        <f t="shared" si="5"/>
        <v>0</v>
      </c>
      <c r="L79" s="11"/>
      <c r="M79" s="10"/>
    </row>
    <row r="80" spans="1:13" ht="135" x14ac:dyDescent="0.25">
      <c r="A80" s="37">
        <v>77</v>
      </c>
      <c r="B80" s="54" t="s">
        <v>158</v>
      </c>
      <c r="C80" s="54" t="s">
        <v>158</v>
      </c>
      <c r="D80" s="55" t="s">
        <v>159</v>
      </c>
      <c r="E80" s="38" t="s">
        <v>12</v>
      </c>
      <c r="F80" s="38">
        <v>1</v>
      </c>
      <c r="G80" s="43">
        <v>0</v>
      </c>
      <c r="H80" s="40">
        <f t="shared" si="3"/>
        <v>0</v>
      </c>
      <c r="I80" s="41"/>
      <c r="J80" s="40">
        <f t="shared" si="4"/>
        <v>0</v>
      </c>
      <c r="K80" s="42">
        <f t="shared" si="5"/>
        <v>0</v>
      </c>
      <c r="L80" s="11"/>
      <c r="M80" s="10"/>
    </row>
    <row r="81" spans="1:13" ht="123.75" x14ac:dyDescent="0.25">
      <c r="A81" s="37">
        <v>78</v>
      </c>
      <c r="B81" s="54" t="s">
        <v>160</v>
      </c>
      <c r="C81" s="54" t="s">
        <v>160</v>
      </c>
      <c r="D81" s="55" t="s">
        <v>161</v>
      </c>
      <c r="E81" s="38" t="s">
        <v>12</v>
      </c>
      <c r="F81" s="38">
        <v>1</v>
      </c>
      <c r="G81" s="43">
        <v>0</v>
      </c>
      <c r="H81" s="40">
        <f t="shared" si="3"/>
        <v>0</v>
      </c>
      <c r="I81" s="41"/>
      <c r="J81" s="40">
        <f t="shared" si="4"/>
        <v>0</v>
      </c>
      <c r="K81" s="42">
        <f t="shared" si="5"/>
        <v>0</v>
      </c>
      <c r="L81" s="11"/>
      <c r="M81" s="10"/>
    </row>
    <row r="82" spans="1:13" ht="56.25" x14ac:dyDescent="0.25">
      <c r="A82" s="37">
        <v>79</v>
      </c>
      <c r="B82" s="54" t="s">
        <v>162</v>
      </c>
      <c r="C82" s="54" t="s">
        <v>162</v>
      </c>
      <c r="D82" s="55" t="s">
        <v>163</v>
      </c>
      <c r="E82" s="38" t="s">
        <v>12</v>
      </c>
      <c r="F82" s="38">
        <v>1</v>
      </c>
      <c r="G82" s="43">
        <v>0</v>
      </c>
      <c r="H82" s="40">
        <f t="shared" si="3"/>
        <v>0</v>
      </c>
      <c r="I82" s="41"/>
      <c r="J82" s="40">
        <f t="shared" si="4"/>
        <v>0</v>
      </c>
      <c r="K82" s="42">
        <f t="shared" si="5"/>
        <v>0</v>
      </c>
      <c r="L82" s="11"/>
      <c r="M82" s="10"/>
    </row>
    <row r="83" spans="1:13" ht="78.75" x14ac:dyDescent="0.25">
      <c r="A83" s="37">
        <v>80</v>
      </c>
      <c r="B83" s="54" t="s">
        <v>164</v>
      </c>
      <c r="C83" s="54" t="s">
        <v>164</v>
      </c>
      <c r="D83" s="55" t="s">
        <v>165</v>
      </c>
      <c r="E83" s="38" t="s">
        <v>12</v>
      </c>
      <c r="F83" s="38">
        <v>1</v>
      </c>
      <c r="G83" s="43">
        <v>0</v>
      </c>
      <c r="H83" s="40">
        <f t="shared" si="3"/>
        <v>0</v>
      </c>
      <c r="I83" s="41"/>
      <c r="J83" s="40">
        <f t="shared" si="4"/>
        <v>0</v>
      </c>
      <c r="K83" s="42">
        <f t="shared" si="5"/>
        <v>0</v>
      </c>
      <c r="L83" s="11"/>
      <c r="M83" s="10"/>
    </row>
    <row r="84" spans="1:13" ht="90" x14ac:dyDescent="0.25">
      <c r="A84" s="37">
        <v>81</v>
      </c>
      <c r="B84" s="54" t="s">
        <v>166</v>
      </c>
      <c r="C84" s="54" t="s">
        <v>166</v>
      </c>
      <c r="D84" s="55" t="s">
        <v>167</v>
      </c>
      <c r="E84" s="38" t="s">
        <v>12</v>
      </c>
      <c r="F84" s="38">
        <v>1</v>
      </c>
      <c r="G84" s="43">
        <v>0</v>
      </c>
      <c r="H84" s="40">
        <f t="shared" si="3"/>
        <v>0</v>
      </c>
      <c r="I84" s="41"/>
      <c r="J84" s="40">
        <f t="shared" si="4"/>
        <v>0</v>
      </c>
      <c r="K84" s="42">
        <f t="shared" si="5"/>
        <v>0</v>
      </c>
      <c r="L84" s="11"/>
      <c r="M84" s="10"/>
    </row>
    <row r="85" spans="1:13" ht="90" x14ac:dyDescent="0.25">
      <c r="A85" s="37">
        <v>82</v>
      </c>
      <c r="B85" s="54" t="s">
        <v>168</v>
      </c>
      <c r="C85" s="54" t="s">
        <v>168</v>
      </c>
      <c r="D85" s="55" t="s">
        <v>169</v>
      </c>
      <c r="E85" s="38" t="s">
        <v>12</v>
      </c>
      <c r="F85" s="38">
        <v>1</v>
      </c>
      <c r="G85" s="43">
        <v>0</v>
      </c>
      <c r="H85" s="40">
        <f t="shared" si="3"/>
        <v>0</v>
      </c>
      <c r="I85" s="41"/>
      <c r="J85" s="40">
        <f t="shared" si="4"/>
        <v>0</v>
      </c>
      <c r="K85" s="42">
        <f t="shared" si="5"/>
        <v>0</v>
      </c>
      <c r="L85" s="11"/>
      <c r="M85" s="10"/>
    </row>
    <row r="86" spans="1:13" ht="90" x14ac:dyDescent="0.25">
      <c r="A86" s="37">
        <v>83</v>
      </c>
      <c r="B86" s="54" t="s">
        <v>170</v>
      </c>
      <c r="C86" s="54" t="s">
        <v>170</v>
      </c>
      <c r="D86" s="55" t="s">
        <v>171</v>
      </c>
      <c r="E86" s="38" t="s">
        <v>12</v>
      </c>
      <c r="F86" s="38">
        <v>1</v>
      </c>
      <c r="G86" s="43">
        <v>0</v>
      </c>
      <c r="H86" s="40">
        <f t="shared" si="3"/>
        <v>0</v>
      </c>
      <c r="I86" s="41"/>
      <c r="J86" s="40">
        <f t="shared" si="4"/>
        <v>0</v>
      </c>
      <c r="K86" s="42">
        <f t="shared" si="5"/>
        <v>0</v>
      </c>
      <c r="L86" s="11"/>
      <c r="M86" s="10"/>
    </row>
    <row r="87" spans="1:13" ht="123.75" x14ac:dyDescent="0.25">
      <c r="A87" s="37">
        <v>84</v>
      </c>
      <c r="B87" s="54" t="s">
        <v>172</v>
      </c>
      <c r="C87" s="54" t="s">
        <v>172</v>
      </c>
      <c r="D87" s="55" t="s">
        <v>173</v>
      </c>
      <c r="E87" s="38" t="s">
        <v>12</v>
      </c>
      <c r="F87" s="38">
        <v>1</v>
      </c>
      <c r="G87" s="43">
        <v>0</v>
      </c>
      <c r="H87" s="40">
        <f t="shared" si="3"/>
        <v>0</v>
      </c>
      <c r="I87" s="41"/>
      <c r="J87" s="40">
        <f t="shared" si="4"/>
        <v>0</v>
      </c>
      <c r="K87" s="42">
        <f t="shared" si="5"/>
        <v>0</v>
      </c>
      <c r="L87" s="11"/>
      <c r="M87" s="10"/>
    </row>
    <row r="88" spans="1:13" ht="101.25" x14ac:dyDescent="0.25">
      <c r="A88" s="37">
        <v>85</v>
      </c>
      <c r="B88" s="54" t="s">
        <v>174</v>
      </c>
      <c r="C88" s="54" t="s">
        <v>174</v>
      </c>
      <c r="D88" s="55" t="s">
        <v>175</v>
      </c>
      <c r="E88" s="38" t="s">
        <v>12</v>
      </c>
      <c r="F88" s="38">
        <v>1</v>
      </c>
      <c r="G88" s="43">
        <v>0</v>
      </c>
      <c r="H88" s="40">
        <f t="shared" si="3"/>
        <v>0</v>
      </c>
      <c r="I88" s="41"/>
      <c r="J88" s="40">
        <f t="shared" si="4"/>
        <v>0</v>
      </c>
      <c r="K88" s="42">
        <f t="shared" si="5"/>
        <v>0</v>
      </c>
      <c r="L88" s="11"/>
      <c r="M88" s="10"/>
    </row>
    <row r="89" spans="1:13" ht="90" x14ac:dyDescent="0.25">
      <c r="A89" s="37">
        <v>86</v>
      </c>
      <c r="B89" s="54" t="s">
        <v>176</v>
      </c>
      <c r="C89" s="54" t="s">
        <v>176</v>
      </c>
      <c r="D89" s="55" t="s">
        <v>177</v>
      </c>
      <c r="E89" s="38" t="s">
        <v>12</v>
      </c>
      <c r="F89" s="38">
        <v>1</v>
      </c>
      <c r="G89" s="43">
        <v>0</v>
      </c>
      <c r="H89" s="40">
        <f t="shared" si="3"/>
        <v>0</v>
      </c>
      <c r="I89" s="41"/>
      <c r="J89" s="40">
        <f t="shared" si="4"/>
        <v>0</v>
      </c>
      <c r="K89" s="42">
        <f t="shared" si="5"/>
        <v>0</v>
      </c>
      <c r="L89" s="11"/>
      <c r="M89" s="10"/>
    </row>
    <row r="90" spans="1:13" ht="101.25" x14ac:dyDescent="0.25">
      <c r="A90" s="37">
        <v>87</v>
      </c>
      <c r="B90" s="54" t="s">
        <v>178</v>
      </c>
      <c r="C90" s="54" t="s">
        <v>178</v>
      </c>
      <c r="D90" s="55" t="s">
        <v>179</v>
      </c>
      <c r="E90" s="38" t="s">
        <v>12</v>
      </c>
      <c r="F90" s="38">
        <v>1</v>
      </c>
      <c r="G90" s="43">
        <v>0</v>
      </c>
      <c r="H90" s="40">
        <f t="shared" si="3"/>
        <v>0</v>
      </c>
      <c r="I90" s="41"/>
      <c r="J90" s="40">
        <f t="shared" si="4"/>
        <v>0</v>
      </c>
      <c r="K90" s="42">
        <f t="shared" si="5"/>
        <v>0</v>
      </c>
      <c r="L90" s="11"/>
      <c r="M90" s="10"/>
    </row>
    <row r="91" spans="1:13" ht="101.25" x14ac:dyDescent="0.25">
      <c r="A91" s="37">
        <v>88</v>
      </c>
      <c r="B91" s="54" t="s">
        <v>180</v>
      </c>
      <c r="C91" s="54" t="s">
        <v>180</v>
      </c>
      <c r="D91" s="55" t="s">
        <v>181</v>
      </c>
      <c r="E91" s="38" t="s">
        <v>12</v>
      </c>
      <c r="F91" s="38">
        <v>1</v>
      </c>
      <c r="G91" s="43">
        <v>0</v>
      </c>
      <c r="H91" s="40">
        <f t="shared" si="3"/>
        <v>0</v>
      </c>
      <c r="I91" s="41"/>
      <c r="J91" s="40">
        <f t="shared" si="4"/>
        <v>0</v>
      </c>
      <c r="K91" s="42">
        <f t="shared" si="5"/>
        <v>0</v>
      </c>
      <c r="L91" s="11"/>
      <c r="M91" s="10"/>
    </row>
    <row r="92" spans="1:13" ht="22.5" x14ac:dyDescent="0.25">
      <c r="A92" s="37">
        <v>89</v>
      </c>
      <c r="B92" s="54" t="s">
        <v>182</v>
      </c>
      <c r="C92" s="54" t="s">
        <v>182</v>
      </c>
      <c r="D92" s="55" t="s">
        <v>183</v>
      </c>
      <c r="E92" s="38" t="s">
        <v>12</v>
      </c>
      <c r="F92" s="38">
        <v>1</v>
      </c>
      <c r="G92" s="43">
        <v>0</v>
      </c>
      <c r="H92" s="40">
        <f t="shared" si="3"/>
        <v>0</v>
      </c>
      <c r="I92" s="41"/>
      <c r="J92" s="40">
        <f t="shared" si="4"/>
        <v>0</v>
      </c>
      <c r="K92" s="42">
        <f t="shared" si="5"/>
        <v>0</v>
      </c>
      <c r="L92" s="11"/>
      <c r="M92" s="10"/>
    </row>
    <row r="93" spans="1:13" ht="67.5" x14ac:dyDescent="0.25">
      <c r="A93" s="37">
        <v>90</v>
      </c>
      <c r="B93" s="54" t="s">
        <v>184</v>
      </c>
      <c r="C93" s="54" t="s">
        <v>184</v>
      </c>
      <c r="D93" s="55" t="s">
        <v>185</v>
      </c>
      <c r="E93" s="38" t="s">
        <v>12</v>
      </c>
      <c r="F93" s="38">
        <v>1</v>
      </c>
      <c r="G93" s="43">
        <v>0</v>
      </c>
      <c r="H93" s="40">
        <f t="shared" si="3"/>
        <v>0</v>
      </c>
      <c r="I93" s="41"/>
      <c r="J93" s="40">
        <f t="shared" si="4"/>
        <v>0</v>
      </c>
      <c r="K93" s="42">
        <f t="shared" si="5"/>
        <v>0</v>
      </c>
      <c r="L93" s="11"/>
      <c r="M93" s="10"/>
    </row>
    <row r="94" spans="1:13" ht="22.5" x14ac:dyDescent="0.25">
      <c r="A94" s="37">
        <v>91</v>
      </c>
      <c r="B94" s="54" t="s">
        <v>186</v>
      </c>
      <c r="C94" s="54" t="s">
        <v>186</v>
      </c>
      <c r="D94" s="55" t="s">
        <v>187</v>
      </c>
      <c r="E94" s="38" t="s">
        <v>12</v>
      </c>
      <c r="F94" s="38">
        <v>1</v>
      </c>
      <c r="G94" s="43">
        <v>0</v>
      </c>
      <c r="H94" s="40">
        <f t="shared" si="3"/>
        <v>0</v>
      </c>
      <c r="I94" s="41"/>
      <c r="J94" s="40">
        <f t="shared" si="4"/>
        <v>0</v>
      </c>
      <c r="K94" s="42">
        <f t="shared" si="5"/>
        <v>0</v>
      </c>
      <c r="L94" s="11"/>
      <c r="M94" s="10"/>
    </row>
    <row r="95" spans="1:13" ht="22.5" x14ac:dyDescent="0.25">
      <c r="A95" s="37">
        <v>92</v>
      </c>
      <c r="B95" s="65" t="s">
        <v>188</v>
      </c>
      <c r="C95" s="54" t="s">
        <v>188</v>
      </c>
      <c r="D95" s="55" t="s">
        <v>189</v>
      </c>
      <c r="E95" s="38" t="s">
        <v>12</v>
      </c>
      <c r="F95" s="38">
        <v>1</v>
      </c>
      <c r="G95" s="43">
        <v>0</v>
      </c>
      <c r="H95" s="40">
        <f t="shared" si="3"/>
        <v>0</v>
      </c>
      <c r="I95" s="41"/>
      <c r="J95" s="40">
        <f t="shared" si="4"/>
        <v>0</v>
      </c>
      <c r="K95" s="42">
        <f t="shared" si="5"/>
        <v>0</v>
      </c>
      <c r="L95" s="11"/>
      <c r="M95" s="10"/>
    </row>
    <row r="96" spans="1:13" ht="22.5" x14ac:dyDescent="0.25">
      <c r="A96" s="37">
        <v>93</v>
      </c>
      <c r="B96" s="66"/>
      <c r="C96" s="54" t="s">
        <v>188</v>
      </c>
      <c r="D96" s="55" t="s">
        <v>190</v>
      </c>
      <c r="E96" s="38" t="s">
        <v>12</v>
      </c>
      <c r="F96" s="38">
        <v>1</v>
      </c>
      <c r="G96" s="43">
        <v>0</v>
      </c>
      <c r="H96" s="40">
        <f t="shared" si="3"/>
        <v>0</v>
      </c>
      <c r="I96" s="41"/>
      <c r="J96" s="40">
        <f t="shared" si="4"/>
        <v>0</v>
      </c>
      <c r="K96" s="42">
        <f t="shared" si="5"/>
        <v>0</v>
      </c>
      <c r="L96" s="11"/>
      <c r="M96" s="10"/>
    </row>
    <row r="97" spans="1:13" ht="22.5" x14ac:dyDescent="0.25">
      <c r="A97" s="37">
        <v>94</v>
      </c>
      <c r="B97" s="67"/>
      <c r="C97" s="54" t="s">
        <v>188</v>
      </c>
      <c r="D97" s="55" t="s">
        <v>191</v>
      </c>
      <c r="E97" s="38" t="s">
        <v>12</v>
      </c>
      <c r="F97" s="38">
        <v>1</v>
      </c>
      <c r="G97" s="43">
        <v>0</v>
      </c>
      <c r="H97" s="40">
        <f t="shared" si="3"/>
        <v>0</v>
      </c>
      <c r="I97" s="41"/>
      <c r="J97" s="40">
        <f t="shared" si="4"/>
        <v>0</v>
      </c>
      <c r="K97" s="42">
        <f t="shared" si="5"/>
        <v>0</v>
      </c>
      <c r="L97" s="11"/>
      <c r="M97" s="10"/>
    </row>
    <row r="98" spans="1:13" ht="22.5" x14ac:dyDescent="0.25">
      <c r="A98" s="37">
        <v>95</v>
      </c>
      <c r="B98" s="65" t="s">
        <v>192</v>
      </c>
      <c r="C98" s="54" t="s">
        <v>192</v>
      </c>
      <c r="D98" s="55" t="s">
        <v>193</v>
      </c>
      <c r="E98" s="38" t="s">
        <v>12</v>
      </c>
      <c r="F98" s="38">
        <v>1</v>
      </c>
      <c r="G98" s="43">
        <v>0</v>
      </c>
      <c r="H98" s="40">
        <f t="shared" si="3"/>
        <v>0</v>
      </c>
      <c r="I98" s="41"/>
      <c r="J98" s="40">
        <f t="shared" si="4"/>
        <v>0</v>
      </c>
      <c r="K98" s="42">
        <f t="shared" si="5"/>
        <v>0</v>
      </c>
      <c r="L98" s="11"/>
      <c r="M98" s="10"/>
    </row>
    <row r="99" spans="1:13" ht="22.5" x14ac:dyDescent="0.25">
      <c r="A99" s="37">
        <v>96</v>
      </c>
      <c r="B99" s="66"/>
      <c r="C99" s="54" t="s">
        <v>192</v>
      </c>
      <c r="D99" s="55" t="s">
        <v>194</v>
      </c>
      <c r="E99" s="38" t="s">
        <v>12</v>
      </c>
      <c r="F99" s="38">
        <v>1</v>
      </c>
      <c r="G99" s="43">
        <v>0</v>
      </c>
      <c r="H99" s="40">
        <f t="shared" si="3"/>
        <v>0</v>
      </c>
      <c r="I99" s="41"/>
      <c r="J99" s="40">
        <f t="shared" si="4"/>
        <v>0</v>
      </c>
      <c r="K99" s="42">
        <f t="shared" si="5"/>
        <v>0</v>
      </c>
      <c r="L99" s="11"/>
      <c r="M99" s="10"/>
    </row>
    <row r="100" spans="1:13" ht="22.5" x14ac:dyDescent="0.25">
      <c r="A100" s="37">
        <v>97</v>
      </c>
      <c r="B100" s="66"/>
      <c r="C100" s="54" t="s">
        <v>192</v>
      </c>
      <c r="D100" s="55" t="s">
        <v>195</v>
      </c>
      <c r="E100" s="38" t="s">
        <v>12</v>
      </c>
      <c r="F100" s="38">
        <v>1</v>
      </c>
      <c r="G100" s="43">
        <v>0</v>
      </c>
      <c r="H100" s="40">
        <f t="shared" si="3"/>
        <v>0</v>
      </c>
      <c r="I100" s="41"/>
      <c r="J100" s="40">
        <f t="shared" si="4"/>
        <v>0</v>
      </c>
      <c r="K100" s="42">
        <f t="shared" si="5"/>
        <v>0</v>
      </c>
      <c r="L100" s="11"/>
      <c r="M100" s="10"/>
    </row>
    <row r="101" spans="1:13" ht="22.5" x14ac:dyDescent="0.25">
      <c r="A101" s="37">
        <v>98</v>
      </c>
      <c r="B101" s="66"/>
      <c r="C101" s="54" t="s">
        <v>196</v>
      </c>
      <c r="D101" s="55" t="s">
        <v>197</v>
      </c>
      <c r="E101" s="38" t="s">
        <v>12</v>
      </c>
      <c r="F101" s="38">
        <v>1</v>
      </c>
      <c r="G101" s="43">
        <v>0</v>
      </c>
      <c r="H101" s="40">
        <f t="shared" si="3"/>
        <v>0</v>
      </c>
      <c r="I101" s="41"/>
      <c r="J101" s="40">
        <f t="shared" si="4"/>
        <v>0</v>
      </c>
      <c r="K101" s="42">
        <f t="shared" si="5"/>
        <v>0</v>
      </c>
      <c r="L101" s="11"/>
      <c r="M101" s="10"/>
    </row>
    <row r="102" spans="1:13" ht="22.5" x14ac:dyDescent="0.25">
      <c r="A102" s="37">
        <v>99</v>
      </c>
      <c r="B102" s="67"/>
      <c r="C102" s="54" t="s">
        <v>196</v>
      </c>
      <c r="D102" s="55" t="s">
        <v>198</v>
      </c>
      <c r="E102" s="38" t="s">
        <v>12</v>
      </c>
      <c r="F102" s="38">
        <v>1</v>
      </c>
      <c r="G102" s="43">
        <v>0</v>
      </c>
      <c r="H102" s="40">
        <f t="shared" si="3"/>
        <v>0</v>
      </c>
      <c r="I102" s="41"/>
      <c r="J102" s="40">
        <f t="shared" si="4"/>
        <v>0</v>
      </c>
      <c r="K102" s="42">
        <f t="shared" si="5"/>
        <v>0</v>
      </c>
      <c r="L102" s="11"/>
      <c r="M102" s="10"/>
    </row>
    <row r="103" spans="1:13" ht="22.5" x14ac:dyDescent="0.25">
      <c r="A103" s="37">
        <v>100</v>
      </c>
      <c r="B103" s="65" t="s">
        <v>199</v>
      </c>
      <c r="C103" s="54" t="s">
        <v>199</v>
      </c>
      <c r="D103" s="55" t="s">
        <v>200</v>
      </c>
      <c r="E103" s="38" t="s">
        <v>12</v>
      </c>
      <c r="F103" s="38">
        <v>1</v>
      </c>
      <c r="G103" s="43">
        <v>0</v>
      </c>
      <c r="H103" s="40">
        <f t="shared" si="3"/>
        <v>0</v>
      </c>
      <c r="I103" s="41"/>
      <c r="J103" s="40">
        <f t="shared" si="4"/>
        <v>0</v>
      </c>
      <c r="K103" s="42">
        <f t="shared" si="5"/>
        <v>0</v>
      </c>
      <c r="L103" s="11"/>
      <c r="M103" s="10"/>
    </row>
    <row r="104" spans="1:13" ht="22.5" x14ac:dyDescent="0.25">
      <c r="A104" s="37">
        <v>101</v>
      </c>
      <c r="B104" s="66"/>
      <c r="C104" s="54" t="s">
        <v>199</v>
      </c>
      <c r="D104" s="55" t="s">
        <v>201</v>
      </c>
      <c r="E104" s="38" t="s">
        <v>12</v>
      </c>
      <c r="F104" s="38">
        <v>1</v>
      </c>
      <c r="G104" s="43">
        <v>0</v>
      </c>
      <c r="H104" s="40">
        <f t="shared" si="3"/>
        <v>0</v>
      </c>
      <c r="I104" s="41"/>
      <c r="J104" s="40">
        <f t="shared" si="4"/>
        <v>0</v>
      </c>
      <c r="K104" s="42">
        <f t="shared" si="5"/>
        <v>0</v>
      </c>
      <c r="L104" s="11"/>
      <c r="M104" s="10"/>
    </row>
    <row r="105" spans="1:13" ht="22.5" x14ac:dyDescent="0.25">
      <c r="A105" s="37">
        <v>102</v>
      </c>
      <c r="B105" s="67"/>
      <c r="C105" s="54" t="s">
        <v>199</v>
      </c>
      <c r="D105" s="55" t="s">
        <v>202</v>
      </c>
      <c r="E105" s="38" t="s">
        <v>12</v>
      </c>
      <c r="F105" s="38">
        <v>1</v>
      </c>
      <c r="G105" s="43">
        <v>0</v>
      </c>
      <c r="H105" s="40">
        <f t="shared" si="3"/>
        <v>0</v>
      </c>
      <c r="I105" s="41"/>
      <c r="J105" s="40">
        <f t="shared" si="4"/>
        <v>0</v>
      </c>
      <c r="K105" s="42">
        <f t="shared" si="5"/>
        <v>0</v>
      </c>
      <c r="L105" s="11"/>
      <c r="M105" s="10"/>
    </row>
    <row r="106" spans="1:13" ht="22.5" x14ac:dyDescent="0.25">
      <c r="A106" s="37">
        <v>103</v>
      </c>
      <c r="B106" s="65" t="s">
        <v>203</v>
      </c>
      <c r="C106" s="54" t="s">
        <v>203</v>
      </c>
      <c r="D106" s="55" t="s">
        <v>204</v>
      </c>
      <c r="E106" s="38" t="s">
        <v>12</v>
      </c>
      <c r="F106" s="38">
        <v>1</v>
      </c>
      <c r="G106" s="43">
        <v>0</v>
      </c>
      <c r="H106" s="40">
        <f t="shared" si="3"/>
        <v>0</v>
      </c>
      <c r="I106" s="41"/>
      <c r="J106" s="40">
        <f t="shared" si="4"/>
        <v>0</v>
      </c>
      <c r="K106" s="42">
        <f t="shared" si="5"/>
        <v>0</v>
      </c>
      <c r="L106" s="11"/>
      <c r="M106" s="10"/>
    </row>
    <row r="107" spans="1:13" x14ac:dyDescent="0.25">
      <c r="A107" s="37">
        <v>104</v>
      </c>
      <c r="B107" s="66"/>
      <c r="C107" s="54" t="s">
        <v>205</v>
      </c>
      <c r="D107" s="55" t="s">
        <v>206</v>
      </c>
      <c r="E107" s="38" t="s">
        <v>12</v>
      </c>
      <c r="F107" s="38">
        <v>1</v>
      </c>
      <c r="G107" s="43">
        <v>0</v>
      </c>
      <c r="H107" s="40">
        <f t="shared" si="3"/>
        <v>0</v>
      </c>
      <c r="I107" s="41"/>
      <c r="J107" s="40">
        <f t="shared" si="4"/>
        <v>0</v>
      </c>
      <c r="K107" s="42">
        <f t="shared" si="5"/>
        <v>0</v>
      </c>
      <c r="L107" s="11"/>
      <c r="M107" s="10"/>
    </row>
    <row r="108" spans="1:13" ht="22.5" x14ac:dyDescent="0.25">
      <c r="A108" s="37">
        <v>105</v>
      </c>
      <c r="B108" s="66"/>
      <c r="C108" s="54" t="s">
        <v>207</v>
      </c>
      <c r="D108" s="55" t="s">
        <v>208</v>
      </c>
      <c r="E108" s="38" t="s">
        <v>12</v>
      </c>
      <c r="F108" s="38">
        <v>1</v>
      </c>
      <c r="G108" s="43">
        <v>0</v>
      </c>
      <c r="H108" s="40">
        <f t="shared" si="3"/>
        <v>0</v>
      </c>
      <c r="I108" s="41"/>
      <c r="J108" s="40">
        <f t="shared" si="4"/>
        <v>0</v>
      </c>
      <c r="K108" s="42">
        <f t="shared" si="5"/>
        <v>0</v>
      </c>
      <c r="L108" s="11"/>
      <c r="M108" s="10"/>
    </row>
    <row r="109" spans="1:13" ht="22.5" x14ac:dyDescent="0.25">
      <c r="A109" s="37">
        <v>106</v>
      </c>
      <c r="B109" s="66"/>
      <c r="C109" s="54" t="s">
        <v>203</v>
      </c>
      <c r="D109" s="55" t="s">
        <v>209</v>
      </c>
      <c r="E109" s="38" t="s">
        <v>12</v>
      </c>
      <c r="F109" s="38">
        <v>1</v>
      </c>
      <c r="G109" s="43">
        <v>0</v>
      </c>
      <c r="H109" s="40">
        <f t="shared" si="3"/>
        <v>0</v>
      </c>
      <c r="I109" s="41"/>
      <c r="J109" s="40">
        <f t="shared" si="4"/>
        <v>0</v>
      </c>
      <c r="K109" s="42">
        <f t="shared" si="5"/>
        <v>0</v>
      </c>
      <c r="L109" s="11"/>
      <c r="M109" s="10"/>
    </row>
    <row r="110" spans="1:13" ht="22.5" x14ac:dyDescent="0.25">
      <c r="A110" s="37">
        <v>107</v>
      </c>
      <c r="B110" s="66"/>
      <c r="C110" s="54" t="s">
        <v>203</v>
      </c>
      <c r="D110" s="55" t="s">
        <v>210</v>
      </c>
      <c r="E110" s="38" t="s">
        <v>12</v>
      </c>
      <c r="F110" s="38">
        <v>1</v>
      </c>
      <c r="G110" s="43">
        <v>0</v>
      </c>
      <c r="H110" s="40">
        <f t="shared" si="3"/>
        <v>0</v>
      </c>
      <c r="I110" s="41"/>
      <c r="J110" s="40">
        <f t="shared" si="4"/>
        <v>0</v>
      </c>
      <c r="K110" s="42">
        <f t="shared" si="5"/>
        <v>0</v>
      </c>
      <c r="L110" s="11"/>
      <c r="M110" s="10"/>
    </row>
    <row r="111" spans="1:13" ht="22.5" x14ac:dyDescent="0.25">
      <c r="A111" s="37">
        <v>108</v>
      </c>
      <c r="B111" s="67"/>
      <c r="C111" s="54" t="s">
        <v>203</v>
      </c>
      <c r="D111" s="55" t="s">
        <v>211</v>
      </c>
      <c r="E111" s="38" t="s">
        <v>12</v>
      </c>
      <c r="F111" s="38">
        <v>1</v>
      </c>
      <c r="G111" s="43">
        <v>0</v>
      </c>
      <c r="H111" s="40">
        <f t="shared" si="3"/>
        <v>0</v>
      </c>
      <c r="I111" s="41"/>
      <c r="J111" s="40">
        <f t="shared" si="4"/>
        <v>0</v>
      </c>
      <c r="K111" s="42">
        <f t="shared" si="5"/>
        <v>0</v>
      </c>
      <c r="L111" s="11"/>
      <c r="M111" s="10"/>
    </row>
    <row r="112" spans="1:13" ht="22.5" x14ac:dyDescent="0.25">
      <c r="A112" s="37">
        <v>109</v>
      </c>
      <c r="B112" s="65" t="s">
        <v>212</v>
      </c>
      <c r="C112" s="54" t="s">
        <v>212</v>
      </c>
      <c r="D112" s="55" t="s">
        <v>213</v>
      </c>
      <c r="E112" s="38" t="s">
        <v>12</v>
      </c>
      <c r="F112" s="38">
        <v>1</v>
      </c>
      <c r="G112" s="43">
        <v>0</v>
      </c>
      <c r="H112" s="40">
        <f t="shared" si="3"/>
        <v>0</v>
      </c>
      <c r="I112" s="41"/>
      <c r="J112" s="40">
        <f t="shared" si="4"/>
        <v>0</v>
      </c>
      <c r="K112" s="42">
        <f t="shared" si="5"/>
        <v>0</v>
      </c>
      <c r="L112" s="11"/>
      <c r="M112" s="10"/>
    </row>
    <row r="113" spans="1:13" ht="22.5" x14ac:dyDescent="0.25">
      <c r="A113" s="37">
        <v>110</v>
      </c>
      <c r="B113" s="66"/>
      <c r="C113" s="54" t="s">
        <v>212</v>
      </c>
      <c r="D113" s="55" t="s">
        <v>214</v>
      </c>
      <c r="E113" s="38" t="s">
        <v>12</v>
      </c>
      <c r="F113" s="38">
        <v>1</v>
      </c>
      <c r="G113" s="43">
        <v>0</v>
      </c>
      <c r="H113" s="40">
        <f t="shared" si="3"/>
        <v>0</v>
      </c>
      <c r="I113" s="41"/>
      <c r="J113" s="40">
        <f t="shared" si="4"/>
        <v>0</v>
      </c>
      <c r="K113" s="42">
        <f t="shared" si="5"/>
        <v>0</v>
      </c>
      <c r="L113" s="11"/>
      <c r="M113" s="10"/>
    </row>
    <row r="114" spans="1:13" ht="22.5" x14ac:dyDescent="0.25">
      <c r="A114" s="37">
        <v>111</v>
      </c>
      <c r="B114" s="66"/>
      <c r="C114" s="54" t="s">
        <v>212</v>
      </c>
      <c r="D114" s="55" t="s">
        <v>215</v>
      </c>
      <c r="E114" s="38" t="s">
        <v>12</v>
      </c>
      <c r="F114" s="38">
        <v>1</v>
      </c>
      <c r="G114" s="43">
        <v>0</v>
      </c>
      <c r="H114" s="40">
        <f t="shared" si="3"/>
        <v>0</v>
      </c>
      <c r="I114" s="41"/>
      <c r="J114" s="40">
        <f t="shared" si="4"/>
        <v>0</v>
      </c>
      <c r="K114" s="42">
        <f t="shared" si="5"/>
        <v>0</v>
      </c>
      <c r="L114" s="11"/>
      <c r="M114" s="10"/>
    </row>
    <row r="115" spans="1:13" ht="22.5" x14ac:dyDescent="0.25">
      <c r="A115" s="37">
        <v>112</v>
      </c>
      <c r="B115" s="67"/>
      <c r="C115" s="54" t="s">
        <v>216</v>
      </c>
      <c r="D115" s="55" t="s">
        <v>217</v>
      </c>
      <c r="E115" s="38" t="s">
        <v>12</v>
      </c>
      <c r="F115" s="38">
        <v>1</v>
      </c>
      <c r="G115" s="43">
        <v>0</v>
      </c>
      <c r="H115" s="40">
        <f t="shared" si="3"/>
        <v>0</v>
      </c>
      <c r="I115" s="41"/>
      <c r="J115" s="40">
        <f t="shared" si="4"/>
        <v>0</v>
      </c>
      <c r="K115" s="42">
        <f t="shared" si="5"/>
        <v>0</v>
      </c>
      <c r="L115" s="11"/>
      <c r="M115" s="10"/>
    </row>
    <row r="116" spans="1:13" ht="22.5" x14ac:dyDescent="0.25">
      <c r="A116" s="37">
        <v>113</v>
      </c>
      <c r="B116" s="65" t="s">
        <v>218</v>
      </c>
      <c r="C116" s="54" t="s">
        <v>218</v>
      </c>
      <c r="D116" s="55" t="s">
        <v>219</v>
      </c>
      <c r="E116" s="38" t="s">
        <v>12</v>
      </c>
      <c r="F116" s="38">
        <v>1</v>
      </c>
      <c r="G116" s="43">
        <v>0</v>
      </c>
      <c r="H116" s="40">
        <f t="shared" si="3"/>
        <v>0</v>
      </c>
      <c r="I116" s="41"/>
      <c r="J116" s="40">
        <f t="shared" si="4"/>
        <v>0</v>
      </c>
      <c r="K116" s="42">
        <f t="shared" si="5"/>
        <v>0</v>
      </c>
      <c r="L116" s="11"/>
      <c r="M116" s="10"/>
    </row>
    <row r="117" spans="1:13" ht="22.5" x14ac:dyDescent="0.25">
      <c r="A117" s="37">
        <v>114</v>
      </c>
      <c r="B117" s="66"/>
      <c r="C117" s="54" t="s">
        <v>218</v>
      </c>
      <c r="D117" s="55" t="s">
        <v>220</v>
      </c>
      <c r="E117" s="38" t="s">
        <v>12</v>
      </c>
      <c r="F117" s="38">
        <v>1</v>
      </c>
      <c r="G117" s="43">
        <v>0</v>
      </c>
      <c r="H117" s="40">
        <f t="shared" si="3"/>
        <v>0</v>
      </c>
      <c r="I117" s="41"/>
      <c r="J117" s="40">
        <f t="shared" si="4"/>
        <v>0</v>
      </c>
      <c r="K117" s="42">
        <f t="shared" si="5"/>
        <v>0</v>
      </c>
      <c r="L117" s="11"/>
      <c r="M117" s="10"/>
    </row>
    <row r="118" spans="1:13" ht="22.5" x14ac:dyDescent="0.25">
      <c r="A118" s="37">
        <v>115</v>
      </c>
      <c r="B118" s="67"/>
      <c r="C118" s="54" t="s">
        <v>218</v>
      </c>
      <c r="D118" s="55" t="s">
        <v>221</v>
      </c>
      <c r="E118" s="38" t="s">
        <v>12</v>
      </c>
      <c r="F118" s="38">
        <v>1</v>
      </c>
      <c r="G118" s="43">
        <v>0</v>
      </c>
      <c r="H118" s="40">
        <f t="shared" si="3"/>
        <v>0</v>
      </c>
      <c r="I118" s="41"/>
      <c r="J118" s="40">
        <f t="shared" si="4"/>
        <v>0</v>
      </c>
      <c r="K118" s="42">
        <f t="shared" si="5"/>
        <v>0</v>
      </c>
      <c r="L118" s="11"/>
      <c r="M118" s="10"/>
    </row>
    <row r="119" spans="1:13" ht="22.5" x14ac:dyDescent="0.25">
      <c r="A119" s="37">
        <v>116</v>
      </c>
      <c r="B119" s="65" t="s">
        <v>222</v>
      </c>
      <c r="C119" s="54" t="s">
        <v>222</v>
      </c>
      <c r="D119" s="55" t="s">
        <v>223</v>
      </c>
      <c r="E119" s="38" t="s">
        <v>12</v>
      </c>
      <c r="F119" s="38">
        <v>1</v>
      </c>
      <c r="G119" s="43">
        <v>0</v>
      </c>
      <c r="H119" s="40">
        <f t="shared" si="3"/>
        <v>0</v>
      </c>
      <c r="I119" s="41"/>
      <c r="J119" s="40">
        <f t="shared" si="4"/>
        <v>0</v>
      </c>
      <c r="K119" s="42">
        <f t="shared" si="5"/>
        <v>0</v>
      </c>
      <c r="L119" s="11"/>
      <c r="M119" s="10"/>
    </row>
    <row r="120" spans="1:13" ht="22.5" x14ac:dyDescent="0.25">
      <c r="A120" s="37">
        <v>117</v>
      </c>
      <c r="B120" s="66"/>
      <c r="C120" s="54" t="s">
        <v>222</v>
      </c>
      <c r="D120" s="55" t="s">
        <v>224</v>
      </c>
      <c r="E120" s="38" t="s">
        <v>12</v>
      </c>
      <c r="F120" s="38">
        <v>1</v>
      </c>
      <c r="G120" s="43">
        <v>0</v>
      </c>
      <c r="H120" s="40">
        <f t="shared" si="3"/>
        <v>0</v>
      </c>
      <c r="I120" s="41"/>
      <c r="J120" s="40">
        <f t="shared" si="4"/>
        <v>0</v>
      </c>
      <c r="K120" s="42">
        <f t="shared" si="5"/>
        <v>0</v>
      </c>
      <c r="L120" s="11"/>
      <c r="M120" s="10"/>
    </row>
    <row r="121" spans="1:13" ht="22.5" x14ac:dyDescent="0.25">
      <c r="A121" s="37">
        <v>118</v>
      </c>
      <c r="B121" s="67"/>
      <c r="C121" s="54" t="s">
        <v>222</v>
      </c>
      <c r="D121" s="55" t="s">
        <v>225</v>
      </c>
      <c r="E121" s="38" t="s">
        <v>12</v>
      </c>
      <c r="F121" s="38">
        <v>1</v>
      </c>
      <c r="G121" s="43">
        <v>0</v>
      </c>
      <c r="H121" s="40">
        <f t="shared" si="3"/>
        <v>0</v>
      </c>
      <c r="I121" s="41"/>
      <c r="J121" s="40">
        <f t="shared" si="4"/>
        <v>0</v>
      </c>
      <c r="K121" s="42">
        <f t="shared" si="5"/>
        <v>0</v>
      </c>
      <c r="L121" s="11"/>
      <c r="M121" s="10"/>
    </row>
    <row r="122" spans="1:13" ht="22.5" x14ac:dyDescent="0.25">
      <c r="A122" s="37">
        <v>119</v>
      </c>
      <c r="B122" s="65" t="s">
        <v>226</v>
      </c>
      <c r="C122" s="54" t="s">
        <v>226</v>
      </c>
      <c r="D122" s="55" t="s">
        <v>227</v>
      </c>
      <c r="E122" s="38" t="s">
        <v>12</v>
      </c>
      <c r="F122" s="38">
        <v>1</v>
      </c>
      <c r="G122" s="43">
        <v>0</v>
      </c>
      <c r="H122" s="40">
        <f t="shared" si="3"/>
        <v>0</v>
      </c>
      <c r="I122" s="41"/>
      <c r="J122" s="40">
        <f t="shared" si="4"/>
        <v>0</v>
      </c>
      <c r="K122" s="42">
        <f t="shared" si="5"/>
        <v>0</v>
      </c>
      <c r="L122" s="11"/>
      <c r="M122" s="10"/>
    </row>
    <row r="123" spans="1:13" ht="22.5" x14ac:dyDescent="0.25">
      <c r="A123" s="37">
        <v>120</v>
      </c>
      <c r="B123" s="66"/>
      <c r="C123" s="54" t="s">
        <v>226</v>
      </c>
      <c r="D123" s="55" t="s">
        <v>228</v>
      </c>
      <c r="E123" s="38" t="s">
        <v>12</v>
      </c>
      <c r="F123" s="38">
        <v>1</v>
      </c>
      <c r="G123" s="43">
        <v>0</v>
      </c>
      <c r="H123" s="40">
        <f t="shared" si="3"/>
        <v>0</v>
      </c>
      <c r="I123" s="41"/>
      <c r="J123" s="40">
        <f t="shared" si="4"/>
        <v>0</v>
      </c>
      <c r="K123" s="42">
        <f t="shared" si="5"/>
        <v>0</v>
      </c>
      <c r="L123" s="11"/>
      <c r="M123" s="10"/>
    </row>
    <row r="124" spans="1:13" ht="22.5" x14ac:dyDescent="0.25">
      <c r="A124" s="37">
        <v>121</v>
      </c>
      <c r="B124" s="66"/>
      <c r="C124" s="54" t="s">
        <v>226</v>
      </c>
      <c r="D124" s="55" t="s">
        <v>229</v>
      </c>
      <c r="E124" s="38" t="s">
        <v>12</v>
      </c>
      <c r="F124" s="38">
        <v>1</v>
      </c>
      <c r="G124" s="43">
        <v>0</v>
      </c>
      <c r="H124" s="40">
        <f t="shared" si="3"/>
        <v>0</v>
      </c>
      <c r="I124" s="41"/>
      <c r="J124" s="40">
        <f t="shared" si="4"/>
        <v>0</v>
      </c>
      <c r="K124" s="42">
        <f t="shared" si="5"/>
        <v>0</v>
      </c>
      <c r="L124" s="11"/>
      <c r="M124" s="10"/>
    </row>
    <row r="125" spans="1:13" ht="22.5" x14ac:dyDescent="0.25">
      <c r="A125" s="37">
        <v>122</v>
      </c>
      <c r="B125" s="67"/>
      <c r="C125" s="54" t="s">
        <v>226</v>
      </c>
      <c r="D125" s="55" t="s">
        <v>230</v>
      </c>
      <c r="E125" s="38" t="s">
        <v>12</v>
      </c>
      <c r="F125" s="38">
        <v>1</v>
      </c>
      <c r="G125" s="43">
        <v>0</v>
      </c>
      <c r="H125" s="40">
        <f t="shared" si="3"/>
        <v>0</v>
      </c>
      <c r="I125" s="41"/>
      <c r="J125" s="40">
        <f t="shared" si="4"/>
        <v>0</v>
      </c>
      <c r="K125" s="42">
        <f t="shared" si="5"/>
        <v>0</v>
      </c>
      <c r="L125" s="11"/>
      <c r="M125" s="10"/>
    </row>
    <row r="126" spans="1:13" ht="22.5" x14ac:dyDescent="0.25">
      <c r="A126" s="37">
        <v>123</v>
      </c>
      <c r="B126" s="65" t="s">
        <v>231</v>
      </c>
      <c r="C126" s="54" t="s">
        <v>231</v>
      </c>
      <c r="D126" s="55" t="s">
        <v>232</v>
      </c>
      <c r="E126" s="38" t="s">
        <v>12</v>
      </c>
      <c r="F126" s="38">
        <v>1</v>
      </c>
      <c r="G126" s="43">
        <v>0</v>
      </c>
      <c r="H126" s="40">
        <f t="shared" si="3"/>
        <v>0</v>
      </c>
      <c r="I126" s="41"/>
      <c r="J126" s="40">
        <f t="shared" si="4"/>
        <v>0</v>
      </c>
      <c r="K126" s="42">
        <f t="shared" si="5"/>
        <v>0</v>
      </c>
      <c r="L126" s="11"/>
      <c r="M126" s="10"/>
    </row>
    <row r="127" spans="1:13" ht="22.5" x14ac:dyDescent="0.25">
      <c r="A127" s="37">
        <v>124</v>
      </c>
      <c r="B127" s="66"/>
      <c r="C127" s="54" t="s">
        <v>231</v>
      </c>
      <c r="D127" s="55" t="s">
        <v>233</v>
      </c>
      <c r="E127" s="38" t="s">
        <v>12</v>
      </c>
      <c r="F127" s="38">
        <v>1</v>
      </c>
      <c r="G127" s="43">
        <v>0</v>
      </c>
      <c r="H127" s="40">
        <f t="shared" si="3"/>
        <v>0</v>
      </c>
      <c r="I127" s="41"/>
      <c r="J127" s="40">
        <f t="shared" si="4"/>
        <v>0</v>
      </c>
      <c r="K127" s="42">
        <f t="shared" si="5"/>
        <v>0</v>
      </c>
      <c r="L127" s="11"/>
      <c r="M127" s="10"/>
    </row>
    <row r="128" spans="1:13" ht="22.5" x14ac:dyDescent="0.25">
      <c r="A128" s="37">
        <v>125</v>
      </c>
      <c r="B128" s="67"/>
      <c r="C128" s="54" t="s">
        <v>231</v>
      </c>
      <c r="D128" s="55" t="s">
        <v>234</v>
      </c>
      <c r="E128" s="38" t="s">
        <v>12</v>
      </c>
      <c r="F128" s="38">
        <v>1</v>
      </c>
      <c r="G128" s="43">
        <v>0</v>
      </c>
      <c r="H128" s="40">
        <f t="shared" si="3"/>
        <v>0</v>
      </c>
      <c r="I128" s="41"/>
      <c r="J128" s="40">
        <f t="shared" si="4"/>
        <v>0</v>
      </c>
      <c r="K128" s="42">
        <f t="shared" si="5"/>
        <v>0</v>
      </c>
      <c r="L128" s="11"/>
      <c r="M128" s="10"/>
    </row>
    <row r="129" spans="1:13" ht="22.5" x14ac:dyDescent="0.25">
      <c r="A129" s="37">
        <v>126</v>
      </c>
      <c r="B129" s="54" t="s">
        <v>235</v>
      </c>
      <c r="C129" s="54" t="s">
        <v>235</v>
      </c>
      <c r="D129" s="55" t="s">
        <v>236</v>
      </c>
      <c r="E129" s="38" t="s">
        <v>12</v>
      </c>
      <c r="F129" s="38">
        <v>1</v>
      </c>
      <c r="G129" s="43">
        <v>0</v>
      </c>
      <c r="H129" s="40">
        <f t="shared" si="3"/>
        <v>0</v>
      </c>
      <c r="I129" s="41"/>
      <c r="J129" s="40">
        <f t="shared" si="4"/>
        <v>0</v>
      </c>
      <c r="K129" s="42">
        <f t="shared" si="5"/>
        <v>0</v>
      </c>
      <c r="L129" s="11"/>
      <c r="M129" s="10"/>
    </row>
    <row r="130" spans="1:13" ht="90" x14ac:dyDescent="0.25">
      <c r="A130" s="37">
        <v>127</v>
      </c>
      <c r="B130" s="65" t="s">
        <v>237</v>
      </c>
      <c r="C130" s="54" t="s">
        <v>237</v>
      </c>
      <c r="D130" s="55" t="s">
        <v>238</v>
      </c>
      <c r="E130" s="38" t="s">
        <v>12</v>
      </c>
      <c r="F130" s="38">
        <v>1</v>
      </c>
      <c r="G130" s="43">
        <v>0</v>
      </c>
      <c r="H130" s="40">
        <f t="shared" si="3"/>
        <v>0</v>
      </c>
      <c r="I130" s="41"/>
      <c r="J130" s="40">
        <f t="shared" si="4"/>
        <v>0</v>
      </c>
      <c r="K130" s="42">
        <f t="shared" si="5"/>
        <v>0</v>
      </c>
      <c r="L130" s="11"/>
      <c r="M130" s="10"/>
    </row>
    <row r="131" spans="1:13" ht="90" x14ac:dyDescent="0.25">
      <c r="A131" s="37">
        <v>128</v>
      </c>
      <c r="B131" s="66"/>
      <c r="C131" s="54" t="s">
        <v>237</v>
      </c>
      <c r="D131" s="55" t="s">
        <v>239</v>
      </c>
      <c r="E131" s="38" t="s">
        <v>12</v>
      </c>
      <c r="F131" s="38">
        <v>1</v>
      </c>
      <c r="G131" s="43">
        <v>0</v>
      </c>
      <c r="H131" s="40">
        <f t="shared" si="3"/>
        <v>0</v>
      </c>
      <c r="I131" s="41"/>
      <c r="J131" s="40">
        <f t="shared" si="4"/>
        <v>0</v>
      </c>
      <c r="K131" s="42">
        <f t="shared" si="5"/>
        <v>0</v>
      </c>
      <c r="L131" s="11"/>
      <c r="M131" s="10"/>
    </row>
    <row r="132" spans="1:13" ht="90" x14ac:dyDescent="0.25">
      <c r="A132" s="37">
        <v>129</v>
      </c>
      <c r="B132" s="66"/>
      <c r="C132" s="54" t="s">
        <v>237</v>
      </c>
      <c r="D132" s="55" t="s">
        <v>240</v>
      </c>
      <c r="E132" s="38" t="s">
        <v>12</v>
      </c>
      <c r="F132" s="38">
        <v>1</v>
      </c>
      <c r="G132" s="43">
        <v>0</v>
      </c>
      <c r="H132" s="40">
        <f t="shared" si="3"/>
        <v>0</v>
      </c>
      <c r="I132" s="41"/>
      <c r="J132" s="40">
        <f t="shared" si="4"/>
        <v>0</v>
      </c>
      <c r="K132" s="42">
        <f t="shared" si="5"/>
        <v>0</v>
      </c>
      <c r="L132" s="11"/>
      <c r="M132" s="10"/>
    </row>
    <row r="133" spans="1:13" ht="90" x14ac:dyDescent="0.25">
      <c r="A133" s="37">
        <v>130</v>
      </c>
      <c r="B133" s="66"/>
      <c r="C133" s="54" t="s">
        <v>237</v>
      </c>
      <c r="D133" s="55" t="s">
        <v>241</v>
      </c>
      <c r="E133" s="38" t="s">
        <v>12</v>
      </c>
      <c r="F133" s="38">
        <v>1</v>
      </c>
      <c r="G133" s="43">
        <v>0</v>
      </c>
      <c r="H133" s="40">
        <f t="shared" ref="H133:H200" si="6">ROUND(G133*(1+I133),2)</f>
        <v>0</v>
      </c>
      <c r="I133" s="41"/>
      <c r="J133" s="40">
        <f t="shared" ref="J133:J200" si="7">ROUND(G133*F133,2)</f>
        <v>0</v>
      </c>
      <c r="K133" s="42">
        <f t="shared" ref="K133:K200" si="8">ROUND(J133*(1+I133),2)</f>
        <v>0</v>
      </c>
      <c r="L133" s="11"/>
      <c r="M133" s="10"/>
    </row>
    <row r="134" spans="1:13" ht="90" x14ac:dyDescent="0.25">
      <c r="A134" s="37">
        <v>131</v>
      </c>
      <c r="B134" s="67"/>
      <c r="C134" s="54" t="s">
        <v>237</v>
      </c>
      <c r="D134" s="55" t="s">
        <v>242</v>
      </c>
      <c r="E134" s="38" t="s">
        <v>12</v>
      </c>
      <c r="F134" s="38">
        <v>1</v>
      </c>
      <c r="G134" s="43">
        <v>0</v>
      </c>
      <c r="H134" s="40">
        <f t="shared" si="6"/>
        <v>0</v>
      </c>
      <c r="I134" s="41"/>
      <c r="J134" s="40">
        <f t="shared" si="7"/>
        <v>0</v>
      </c>
      <c r="K134" s="42">
        <f t="shared" si="8"/>
        <v>0</v>
      </c>
      <c r="L134" s="11"/>
      <c r="M134" s="10"/>
    </row>
    <row r="135" spans="1:13" ht="90" x14ac:dyDescent="0.25">
      <c r="A135" s="37">
        <v>132</v>
      </c>
      <c r="B135" s="65" t="s">
        <v>243</v>
      </c>
      <c r="C135" s="54" t="s">
        <v>243</v>
      </c>
      <c r="D135" s="55" t="s">
        <v>244</v>
      </c>
      <c r="E135" s="38" t="s">
        <v>12</v>
      </c>
      <c r="F135" s="38">
        <v>1</v>
      </c>
      <c r="G135" s="43">
        <v>0</v>
      </c>
      <c r="H135" s="40">
        <f t="shared" si="6"/>
        <v>0</v>
      </c>
      <c r="I135" s="41"/>
      <c r="J135" s="40">
        <f t="shared" si="7"/>
        <v>0</v>
      </c>
      <c r="K135" s="42">
        <f t="shared" si="8"/>
        <v>0</v>
      </c>
      <c r="L135" s="11"/>
      <c r="M135" s="10"/>
    </row>
    <row r="136" spans="1:13" ht="90" x14ac:dyDescent="0.25">
      <c r="A136" s="37">
        <v>133</v>
      </c>
      <c r="B136" s="67"/>
      <c r="C136" s="54" t="s">
        <v>243</v>
      </c>
      <c r="D136" s="55" t="s">
        <v>245</v>
      </c>
      <c r="E136" s="38" t="s">
        <v>12</v>
      </c>
      <c r="F136" s="38">
        <v>1</v>
      </c>
      <c r="G136" s="43">
        <v>0</v>
      </c>
      <c r="H136" s="40">
        <f t="shared" si="6"/>
        <v>0</v>
      </c>
      <c r="I136" s="41"/>
      <c r="J136" s="40">
        <f t="shared" si="7"/>
        <v>0</v>
      </c>
      <c r="K136" s="42">
        <f t="shared" si="8"/>
        <v>0</v>
      </c>
      <c r="L136" s="11"/>
      <c r="M136" s="10"/>
    </row>
    <row r="137" spans="1:13" ht="90" x14ac:dyDescent="0.25">
      <c r="A137" s="37">
        <v>134</v>
      </c>
      <c r="B137" s="65" t="s">
        <v>246</v>
      </c>
      <c r="C137" s="54" t="s">
        <v>246</v>
      </c>
      <c r="D137" s="55" t="s">
        <v>247</v>
      </c>
      <c r="E137" s="38" t="s">
        <v>12</v>
      </c>
      <c r="F137" s="38">
        <v>1</v>
      </c>
      <c r="G137" s="43">
        <v>0</v>
      </c>
      <c r="H137" s="40">
        <f t="shared" si="6"/>
        <v>0</v>
      </c>
      <c r="I137" s="41"/>
      <c r="J137" s="40">
        <f t="shared" si="7"/>
        <v>0</v>
      </c>
      <c r="K137" s="42">
        <f t="shared" si="8"/>
        <v>0</v>
      </c>
      <c r="L137" s="11"/>
      <c r="M137" s="10"/>
    </row>
    <row r="138" spans="1:13" ht="90" x14ac:dyDescent="0.25">
      <c r="A138" s="37">
        <v>135</v>
      </c>
      <c r="B138" s="66"/>
      <c r="C138" s="54" t="s">
        <v>246</v>
      </c>
      <c r="D138" s="55" t="s">
        <v>248</v>
      </c>
      <c r="E138" s="38" t="s">
        <v>12</v>
      </c>
      <c r="F138" s="38">
        <v>1</v>
      </c>
      <c r="G138" s="43">
        <v>0</v>
      </c>
      <c r="H138" s="40">
        <f t="shared" si="6"/>
        <v>0</v>
      </c>
      <c r="I138" s="41"/>
      <c r="J138" s="40">
        <f t="shared" si="7"/>
        <v>0</v>
      </c>
      <c r="K138" s="42">
        <f t="shared" si="8"/>
        <v>0</v>
      </c>
      <c r="L138" s="11"/>
      <c r="M138" s="10"/>
    </row>
    <row r="139" spans="1:13" ht="90" x14ac:dyDescent="0.25">
      <c r="A139" s="37">
        <v>136</v>
      </c>
      <c r="B139" s="66"/>
      <c r="C139" s="54" t="s">
        <v>246</v>
      </c>
      <c r="D139" s="55" t="s">
        <v>249</v>
      </c>
      <c r="E139" s="38" t="s">
        <v>12</v>
      </c>
      <c r="F139" s="38">
        <v>1</v>
      </c>
      <c r="G139" s="43">
        <v>0</v>
      </c>
      <c r="H139" s="40">
        <f t="shared" si="6"/>
        <v>0</v>
      </c>
      <c r="I139" s="41"/>
      <c r="J139" s="40">
        <f t="shared" si="7"/>
        <v>0</v>
      </c>
      <c r="K139" s="42">
        <f t="shared" si="8"/>
        <v>0</v>
      </c>
      <c r="L139" s="11"/>
      <c r="M139" s="10"/>
    </row>
    <row r="140" spans="1:13" ht="90" x14ac:dyDescent="0.25">
      <c r="A140" s="37">
        <v>137</v>
      </c>
      <c r="B140" s="66"/>
      <c r="C140" s="54" t="s">
        <v>246</v>
      </c>
      <c r="D140" s="55" t="s">
        <v>250</v>
      </c>
      <c r="E140" s="38" t="s">
        <v>12</v>
      </c>
      <c r="F140" s="38">
        <v>1</v>
      </c>
      <c r="G140" s="43">
        <v>0</v>
      </c>
      <c r="H140" s="40">
        <f t="shared" si="6"/>
        <v>0</v>
      </c>
      <c r="I140" s="41"/>
      <c r="J140" s="40">
        <f t="shared" si="7"/>
        <v>0</v>
      </c>
      <c r="K140" s="42">
        <f t="shared" si="8"/>
        <v>0</v>
      </c>
      <c r="L140" s="11"/>
      <c r="M140" s="10"/>
    </row>
    <row r="141" spans="1:13" ht="90" x14ac:dyDescent="0.25">
      <c r="A141" s="37">
        <v>138</v>
      </c>
      <c r="B141" s="66"/>
      <c r="C141" s="54" t="s">
        <v>246</v>
      </c>
      <c r="D141" s="55" t="s">
        <v>251</v>
      </c>
      <c r="E141" s="38" t="s">
        <v>12</v>
      </c>
      <c r="F141" s="38">
        <v>1</v>
      </c>
      <c r="G141" s="43">
        <v>0</v>
      </c>
      <c r="H141" s="40">
        <f t="shared" si="6"/>
        <v>0</v>
      </c>
      <c r="I141" s="41"/>
      <c r="J141" s="40">
        <f t="shared" si="7"/>
        <v>0</v>
      </c>
      <c r="K141" s="42">
        <f t="shared" si="8"/>
        <v>0</v>
      </c>
      <c r="L141" s="11"/>
      <c r="M141" s="10"/>
    </row>
    <row r="142" spans="1:13" ht="90" x14ac:dyDescent="0.25">
      <c r="A142" s="37">
        <v>139</v>
      </c>
      <c r="B142" s="67"/>
      <c r="C142" s="54" t="s">
        <v>246</v>
      </c>
      <c r="D142" s="55" t="s">
        <v>252</v>
      </c>
      <c r="E142" s="38" t="s">
        <v>12</v>
      </c>
      <c r="F142" s="38">
        <v>1</v>
      </c>
      <c r="G142" s="43">
        <v>0</v>
      </c>
      <c r="H142" s="40">
        <f t="shared" si="6"/>
        <v>0</v>
      </c>
      <c r="I142" s="41"/>
      <c r="J142" s="40">
        <f t="shared" si="7"/>
        <v>0</v>
      </c>
      <c r="K142" s="42">
        <f t="shared" si="8"/>
        <v>0</v>
      </c>
      <c r="L142" s="11"/>
      <c r="M142" s="10"/>
    </row>
    <row r="143" spans="1:13" ht="123.75" x14ac:dyDescent="0.25">
      <c r="A143" s="37">
        <v>140</v>
      </c>
      <c r="B143" s="54" t="s">
        <v>253</v>
      </c>
      <c r="C143" s="54" t="s">
        <v>253</v>
      </c>
      <c r="D143" s="55" t="s">
        <v>254</v>
      </c>
      <c r="E143" s="38" t="s">
        <v>12</v>
      </c>
      <c r="F143" s="38">
        <v>1</v>
      </c>
      <c r="G143" s="43">
        <v>0</v>
      </c>
      <c r="H143" s="40">
        <f t="shared" si="6"/>
        <v>0</v>
      </c>
      <c r="I143" s="41"/>
      <c r="J143" s="40">
        <f t="shared" si="7"/>
        <v>0</v>
      </c>
      <c r="K143" s="42">
        <f t="shared" si="8"/>
        <v>0</v>
      </c>
      <c r="L143" s="11"/>
      <c r="M143" s="10"/>
    </row>
    <row r="144" spans="1:13" ht="112.5" x14ac:dyDescent="0.25">
      <c r="A144" s="37">
        <v>141</v>
      </c>
      <c r="B144" s="54" t="s">
        <v>253</v>
      </c>
      <c r="C144" s="54" t="s">
        <v>253</v>
      </c>
      <c r="D144" s="55" t="s">
        <v>255</v>
      </c>
      <c r="E144" s="38" t="s">
        <v>12</v>
      </c>
      <c r="F144" s="38">
        <v>1</v>
      </c>
      <c r="G144" s="43">
        <v>0</v>
      </c>
      <c r="H144" s="40">
        <f t="shared" si="6"/>
        <v>0</v>
      </c>
      <c r="I144" s="41"/>
      <c r="J144" s="40">
        <f t="shared" si="7"/>
        <v>0</v>
      </c>
      <c r="K144" s="42">
        <f t="shared" si="8"/>
        <v>0</v>
      </c>
      <c r="L144" s="11"/>
      <c r="M144" s="10"/>
    </row>
    <row r="145" spans="1:13" ht="112.5" x14ac:dyDescent="0.25">
      <c r="A145" s="37">
        <v>142</v>
      </c>
      <c r="B145" s="54" t="s">
        <v>253</v>
      </c>
      <c r="C145" s="54" t="s">
        <v>253</v>
      </c>
      <c r="D145" s="55" t="s">
        <v>256</v>
      </c>
      <c r="E145" s="38" t="s">
        <v>12</v>
      </c>
      <c r="F145" s="38">
        <v>1</v>
      </c>
      <c r="G145" s="43">
        <v>0</v>
      </c>
      <c r="H145" s="40">
        <f t="shared" si="6"/>
        <v>0</v>
      </c>
      <c r="I145" s="41"/>
      <c r="J145" s="40">
        <f t="shared" si="7"/>
        <v>0</v>
      </c>
      <c r="K145" s="42">
        <f t="shared" si="8"/>
        <v>0</v>
      </c>
      <c r="L145" s="11"/>
      <c r="M145" s="10"/>
    </row>
    <row r="146" spans="1:13" ht="112.5" x14ac:dyDescent="0.25">
      <c r="A146" s="37">
        <v>143</v>
      </c>
      <c r="B146" s="54" t="s">
        <v>253</v>
      </c>
      <c r="C146" s="54" t="s">
        <v>253</v>
      </c>
      <c r="D146" s="55" t="s">
        <v>257</v>
      </c>
      <c r="E146" s="38" t="s">
        <v>12</v>
      </c>
      <c r="F146" s="38">
        <v>1</v>
      </c>
      <c r="G146" s="43">
        <v>0</v>
      </c>
      <c r="H146" s="40">
        <f t="shared" si="6"/>
        <v>0</v>
      </c>
      <c r="I146" s="41"/>
      <c r="J146" s="40">
        <f t="shared" si="7"/>
        <v>0</v>
      </c>
      <c r="K146" s="42">
        <f t="shared" si="8"/>
        <v>0</v>
      </c>
      <c r="L146" s="11"/>
      <c r="M146" s="10"/>
    </row>
    <row r="147" spans="1:13" ht="90" x14ac:dyDescent="0.25">
      <c r="A147" s="37">
        <v>144</v>
      </c>
      <c r="B147" s="54" t="s">
        <v>258</v>
      </c>
      <c r="C147" s="54" t="s">
        <v>258</v>
      </c>
      <c r="D147" s="55" t="s">
        <v>259</v>
      </c>
      <c r="E147" s="38" t="s">
        <v>12</v>
      </c>
      <c r="F147" s="38">
        <v>1</v>
      </c>
      <c r="G147" s="43">
        <v>0</v>
      </c>
      <c r="H147" s="40">
        <f t="shared" si="6"/>
        <v>0</v>
      </c>
      <c r="I147" s="41"/>
      <c r="J147" s="40">
        <f t="shared" si="7"/>
        <v>0</v>
      </c>
      <c r="K147" s="42">
        <f t="shared" si="8"/>
        <v>0</v>
      </c>
      <c r="L147" s="11"/>
      <c r="M147" s="10"/>
    </row>
    <row r="148" spans="1:13" ht="90" x14ac:dyDescent="0.25">
      <c r="A148" s="37">
        <v>145</v>
      </c>
      <c r="B148" s="54" t="s">
        <v>260</v>
      </c>
      <c r="C148" s="54" t="s">
        <v>260</v>
      </c>
      <c r="D148" s="55" t="s">
        <v>261</v>
      </c>
      <c r="E148" s="38" t="s">
        <v>12</v>
      </c>
      <c r="F148" s="38">
        <v>1</v>
      </c>
      <c r="G148" s="43">
        <v>0</v>
      </c>
      <c r="H148" s="40">
        <f t="shared" si="6"/>
        <v>0</v>
      </c>
      <c r="I148" s="41"/>
      <c r="J148" s="40">
        <f t="shared" si="7"/>
        <v>0</v>
      </c>
      <c r="K148" s="42">
        <f t="shared" si="8"/>
        <v>0</v>
      </c>
      <c r="L148" s="11"/>
      <c r="M148" s="10"/>
    </row>
    <row r="149" spans="1:13" ht="90" x14ac:dyDescent="0.25">
      <c r="A149" s="37">
        <v>146</v>
      </c>
      <c r="B149" s="65" t="s">
        <v>262</v>
      </c>
      <c r="C149" s="54" t="s">
        <v>262</v>
      </c>
      <c r="D149" s="55" t="s">
        <v>263</v>
      </c>
      <c r="E149" s="38" t="s">
        <v>12</v>
      </c>
      <c r="F149" s="38">
        <v>1</v>
      </c>
      <c r="G149" s="43">
        <v>0</v>
      </c>
      <c r="H149" s="40">
        <f t="shared" si="6"/>
        <v>0</v>
      </c>
      <c r="I149" s="41"/>
      <c r="J149" s="40">
        <f t="shared" si="7"/>
        <v>0</v>
      </c>
      <c r="K149" s="42">
        <f t="shared" si="8"/>
        <v>0</v>
      </c>
      <c r="L149" s="11"/>
      <c r="M149" s="10"/>
    </row>
    <row r="150" spans="1:13" ht="90" x14ac:dyDescent="0.25">
      <c r="A150" s="37">
        <v>147</v>
      </c>
      <c r="B150" s="66"/>
      <c r="C150" s="56" t="s">
        <v>264</v>
      </c>
      <c r="D150" s="55" t="s">
        <v>263</v>
      </c>
      <c r="E150" s="38" t="s">
        <v>12</v>
      </c>
      <c r="F150" s="38">
        <v>1</v>
      </c>
      <c r="G150" s="43">
        <v>0</v>
      </c>
      <c r="H150" s="40">
        <f t="shared" si="6"/>
        <v>0</v>
      </c>
      <c r="I150" s="41"/>
      <c r="J150" s="40">
        <f t="shared" si="7"/>
        <v>0</v>
      </c>
      <c r="K150" s="42">
        <f t="shared" si="8"/>
        <v>0</v>
      </c>
      <c r="L150" s="12"/>
      <c r="M150" s="10"/>
    </row>
    <row r="151" spans="1:13" ht="90" x14ac:dyDescent="0.25">
      <c r="A151" s="37">
        <v>148</v>
      </c>
      <c r="B151" s="66"/>
      <c r="C151" s="56" t="s">
        <v>265</v>
      </c>
      <c r="D151" s="55" t="s">
        <v>263</v>
      </c>
      <c r="E151" s="38" t="s">
        <v>12</v>
      </c>
      <c r="F151" s="38">
        <v>1</v>
      </c>
      <c r="G151" s="43">
        <v>0</v>
      </c>
      <c r="H151" s="40">
        <f t="shared" si="6"/>
        <v>0</v>
      </c>
      <c r="I151" s="41"/>
      <c r="J151" s="40">
        <f t="shared" si="7"/>
        <v>0</v>
      </c>
      <c r="K151" s="42">
        <f t="shared" si="8"/>
        <v>0</v>
      </c>
      <c r="L151" s="13"/>
      <c r="M151" s="10"/>
    </row>
    <row r="152" spans="1:13" ht="90" x14ac:dyDescent="0.25">
      <c r="A152" s="37">
        <v>149</v>
      </c>
      <c r="B152" s="66"/>
      <c r="C152" s="56" t="s">
        <v>266</v>
      </c>
      <c r="D152" s="55" t="s">
        <v>263</v>
      </c>
      <c r="E152" s="38" t="s">
        <v>12</v>
      </c>
      <c r="F152" s="38">
        <v>1</v>
      </c>
      <c r="G152" s="43">
        <v>0</v>
      </c>
      <c r="H152" s="40">
        <f t="shared" si="6"/>
        <v>0</v>
      </c>
      <c r="I152" s="41"/>
      <c r="J152" s="40">
        <f t="shared" si="7"/>
        <v>0</v>
      </c>
      <c r="K152" s="42">
        <f t="shared" si="8"/>
        <v>0</v>
      </c>
      <c r="L152" s="13"/>
      <c r="M152" s="10"/>
    </row>
    <row r="153" spans="1:13" ht="90" x14ac:dyDescent="0.25">
      <c r="A153" s="37">
        <v>150</v>
      </c>
      <c r="B153" s="66"/>
      <c r="C153" s="56" t="s">
        <v>267</v>
      </c>
      <c r="D153" s="55" t="s">
        <v>263</v>
      </c>
      <c r="E153" s="38" t="s">
        <v>12</v>
      </c>
      <c r="F153" s="38">
        <v>1</v>
      </c>
      <c r="G153" s="43">
        <v>0</v>
      </c>
      <c r="H153" s="40">
        <f t="shared" si="6"/>
        <v>0</v>
      </c>
      <c r="I153" s="41"/>
      <c r="J153" s="40">
        <f t="shared" si="7"/>
        <v>0</v>
      </c>
      <c r="K153" s="42">
        <f t="shared" si="8"/>
        <v>0</v>
      </c>
      <c r="L153" s="13"/>
      <c r="M153" s="10"/>
    </row>
    <row r="154" spans="1:13" ht="90" x14ac:dyDescent="0.25">
      <c r="A154" s="37">
        <v>151</v>
      </c>
      <c r="B154" s="67"/>
      <c r="C154" s="56" t="s">
        <v>268</v>
      </c>
      <c r="D154" s="55" t="s">
        <v>263</v>
      </c>
      <c r="E154" s="38" t="s">
        <v>12</v>
      </c>
      <c r="F154" s="38">
        <v>1</v>
      </c>
      <c r="G154" s="43">
        <v>0</v>
      </c>
      <c r="H154" s="40">
        <f t="shared" si="6"/>
        <v>0</v>
      </c>
      <c r="I154" s="41"/>
      <c r="J154" s="40">
        <f t="shared" si="7"/>
        <v>0</v>
      </c>
      <c r="K154" s="42">
        <f t="shared" si="8"/>
        <v>0</v>
      </c>
      <c r="L154" s="13"/>
      <c r="M154" s="10"/>
    </row>
    <row r="155" spans="1:13" ht="281.25" x14ac:dyDescent="0.25">
      <c r="A155" s="37">
        <v>152</v>
      </c>
      <c r="B155" s="54" t="s">
        <v>269</v>
      </c>
      <c r="C155" s="54" t="s">
        <v>269</v>
      </c>
      <c r="D155" s="55" t="s">
        <v>270</v>
      </c>
      <c r="E155" s="38" t="s">
        <v>12</v>
      </c>
      <c r="F155" s="38">
        <v>1</v>
      </c>
      <c r="G155" s="39">
        <v>0</v>
      </c>
      <c r="H155" s="40">
        <f t="shared" si="6"/>
        <v>0</v>
      </c>
      <c r="I155" s="41"/>
      <c r="J155" s="40">
        <f t="shared" si="7"/>
        <v>0</v>
      </c>
      <c r="K155" s="42">
        <f t="shared" si="8"/>
        <v>0</v>
      </c>
      <c r="L155" s="9"/>
      <c r="M155" s="10"/>
    </row>
    <row r="156" spans="1:13" ht="135" x14ac:dyDescent="0.25">
      <c r="A156" s="37">
        <v>153</v>
      </c>
      <c r="B156" s="54" t="s">
        <v>271</v>
      </c>
      <c r="C156" s="54" t="s">
        <v>271</v>
      </c>
      <c r="D156" s="55" t="s">
        <v>272</v>
      </c>
      <c r="E156" s="38" t="s">
        <v>12</v>
      </c>
      <c r="F156" s="38">
        <v>1</v>
      </c>
      <c r="G156" s="43">
        <v>0</v>
      </c>
      <c r="H156" s="40">
        <f t="shared" si="6"/>
        <v>0</v>
      </c>
      <c r="I156" s="41"/>
      <c r="J156" s="40">
        <f t="shared" si="7"/>
        <v>0</v>
      </c>
      <c r="K156" s="42">
        <f t="shared" si="8"/>
        <v>0</v>
      </c>
      <c r="L156" s="11"/>
      <c r="M156" s="10"/>
    </row>
    <row r="157" spans="1:13" ht="112.5" x14ac:dyDescent="0.25">
      <c r="A157" s="37">
        <v>154</v>
      </c>
      <c r="B157" s="54" t="s">
        <v>273</v>
      </c>
      <c r="C157" s="54" t="s">
        <v>273</v>
      </c>
      <c r="D157" s="55" t="s">
        <v>274</v>
      </c>
      <c r="E157" s="38" t="s">
        <v>12</v>
      </c>
      <c r="F157" s="38">
        <v>1</v>
      </c>
      <c r="G157" s="39">
        <v>0</v>
      </c>
      <c r="H157" s="40">
        <f t="shared" si="6"/>
        <v>0</v>
      </c>
      <c r="I157" s="41"/>
      <c r="J157" s="40">
        <f t="shared" si="7"/>
        <v>0</v>
      </c>
      <c r="K157" s="42">
        <f t="shared" si="8"/>
        <v>0</v>
      </c>
      <c r="L157" s="9"/>
      <c r="M157" s="10"/>
    </row>
    <row r="158" spans="1:13" ht="123.75" x14ac:dyDescent="0.25">
      <c r="A158" s="37">
        <v>155</v>
      </c>
      <c r="B158" s="54" t="s">
        <v>273</v>
      </c>
      <c r="C158" s="54" t="s">
        <v>273</v>
      </c>
      <c r="D158" s="55" t="s">
        <v>275</v>
      </c>
      <c r="E158" s="38" t="s">
        <v>12</v>
      </c>
      <c r="F158" s="38">
        <v>1</v>
      </c>
      <c r="G158" s="43">
        <v>0</v>
      </c>
      <c r="H158" s="40">
        <f t="shared" si="6"/>
        <v>0</v>
      </c>
      <c r="I158" s="41"/>
      <c r="J158" s="40">
        <f t="shared" si="7"/>
        <v>0</v>
      </c>
      <c r="K158" s="42">
        <f t="shared" si="8"/>
        <v>0</v>
      </c>
      <c r="L158" s="11"/>
      <c r="M158" s="10"/>
    </row>
    <row r="159" spans="1:13" ht="78.75" x14ac:dyDescent="0.25">
      <c r="A159" s="37">
        <v>156</v>
      </c>
      <c r="B159" s="54" t="s">
        <v>273</v>
      </c>
      <c r="C159" s="54" t="s">
        <v>273</v>
      </c>
      <c r="D159" s="55" t="s">
        <v>276</v>
      </c>
      <c r="E159" s="38" t="s">
        <v>12</v>
      </c>
      <c r="F159" s="38">
        <v>1</v>
      </c>
      <c r="G159" s="43">
        <v>0</v>
      </c>
      <c r="H159" s="40">
        <f t="shared" si="6"/>
        <v>0</v>
      </c>
      <c r="I159" s="41"/>
      <c r="J159" s="40">
        <f t="shared" si="7"/>
        <v>0</v>
      </c>
      <c r="K159" s="42">
        <f t="shared" si="8"/>
        <v>0</v>
      </c>
      <c r="L159" s="11"/>
      <c r="M159" s="10"/>
    </row>
    <row r="160" spans="1:13" ht="146.25" x14ac:dyDescent="0.25">
      <c r="A160" s="37">
        <v>157</v>
      </c>
      <c r="B160" s="54" t="s">
        <v>273</v>
      </c>
      <c r="C160" s="54" t="s">
        <v>273</v>
      </c>
      <c r="D160" s="55" t="s">
        <v>277</v>
      </c>
      <c r="E160" s="38" t="s">
        <v>12</v>
      </c>
      <c r="F160" s="38">
        <v>1</v>
      </c>
      <c r="G160" s="43">
        <v>0</v>
      </c>
      <c r="H160" s="40">
        <f t="shared" si="6"/>
        <v>0</v>
      </c>
      <c r="I160" s="41"/>
      <c r="J160" s="40">
        <f t="shared" si="7"/>
        <v>0</v>
      </c>
      <c r="K160" s="42">
        <f t="shared" si="8"/>
        <v>0</v>
      </c>
      <c r="L160" s="11"/>
      <c r="M160" s="10"/>
    </row>
    <row r="161" spans="1:13" ht="180" x14ac:dyDescent="0.25">
      <c r="A161" s="37">
        <v>158</v>
      </c>
      <c r="B161" s="54" t="s">
        <v>278</v>
      </c>
      <c r="C161" s="54" t="s">
        <v>278</v>
      </c>
      <c r="D161" s="55" t="s">
        <v>279</v>
      </c>
      <c r="E161" s="38" t="s">
        <v>12</v>
      </c>
      <c r="F161" s="38">
        <v>1</v>
      </c>
      <c r="G161" s="43">
        <v>0</v>
      </c>
      <c r="H161" s="40">
        <f t="shared" si="6"/>
        <v>0</v>
      </c>
      <c r="I161" s="41"/>
      <c r="J161" s="40">
        <f t="shared" si="7"/>
        <v>0</v>
      </c>
      <c r="K161" s="42">
        <f t="shared" si="8"/>
        <v>0</v>
      </c>
      <c r="L161" s="11"/>
      <c r="M161" s="10"/>
    </row>
    <row r="162" spans="1:13" ht="157.5" x14ac:dyDescent="0.25">
      <c r="A162" s="37">
        <v>159</v>
      </c>
      <c r="B162" s="54" t="s">
        <v>280</v>
      </c>
      <c r="C162" s="54" t="s">
        <v>280</v>
      </c>
      <c r="D162" s="55" t="s">
        <v>281</v>
      </c>
      <c r="E162" s="38" t="s">
        <v>12</v>
      </c>
      <c r="F162" s="38">
        <v>1</v>
      </c>
      <c r="G162" s="43">
        <v>0</v>
      </c>
      <c r="H162" s="40">
        <f t="shared" si="6"/>
        <v>0</v>
      </c>
      <c r="I162" s="41"/>
      <c r="J162" s="40">
        <f t="shared" si="7"/>
        <v>0</v>
      </c>
      <c r="K162" s="42">
        <f t="shared" si="8"/>
        <v>0</v>
      </c>
      <c r="L162" s="11"/>
      <c r="M162" s="10"/>
    </row>
    <row r="163" spans="1:13" ht="45" x14ac:dyDescent="0.25">
      <c r="A163" s="37">
        <v>160</v>
      </c>
      <c r="B163" s="65" t="s">
        <v>678</v>
      </c>
      <c r="C163" s="54" t="s">
        <v>282</v>
      </c>
      <c r="D163" s="55" t="s">
        <v>283</v>
      </c>
      <c r="E163" s="38" t="s">
        <v>12</v>
      </c>
      <c r="F163" s="38">
        <v>1</v>
      </c>
      <c r="G163" s="43">
        <v>0</v>
      </c>
      <c r="H163" s="40">
        <f t="shared" si="6"/>
        <v>0</v>
      </c>
      <c r="I163" s="41"/>
      <c r="J163" s="40">
        <f t="shared" si="7"/>
        <v>0</v>
      </c>
      <c r="K163" s="42">
        <f t="shared" si="8"/>
        <v>0</v>
      </c>
      <c r="L163" s="11"/>
      <c r="M163" s="10"/>
    </row>
    <row r="164" spans="1:13" x14ac:dyDescent="0.25">
      <c r="A164" s="37">
        <v>161</v>
      </c>
      <c r="B164" s="66"/>
      <c r="C164" s="54" t="s">
        <v>284</v>
      </c>
      <c r="D164" s="55" t="s">
        <v>29</v>
      </c>
      <c r="E164" s="38" t="s">
        <v>12</v>
      </c>
      <c r="F164" s="38">
        <v>1</v>
      </c>
      <c r="G164" s="43">
        <v>0</v>
      </c>
      <c r="H164" s="40">
        <f t="shared" si="6"/>
        <v>0</v>
      </c>
      <c r="I164" s="41"/>
      <c r="J164" s="40">
        <f t="shared" si="7"/>
        <v>0</v>
      </c>
      <c r="K164" s="42">
        <f t="shared" si="8"/>
        <v>0</v>
      </c>
      <c r="L164" s="11"/>
      <c r="M164" s="10"/>
    </row>
    <row r="165" spans="1:13" x14ac:dyDescent="0.25">
      <c r="A165" s="37">
        <v>162</v>
      </c>
      <c r="B165" s="66"/>
      <c r="C165" s="54" t="s">
        <v>285</v>
      </c>
      <c r="D165" s="55" t="s">
        <v>30</v>
      </c>
      <c r="E165" s="38" t="s">
        <v>12</v>
      </c>
      <c r="F165" s="38">
        <v>1</v>
      </c>
      <c r="G165" s="43">
        <v>0</v>
      </c>
      <c r="H165" s="40">
        <f t="shared" si="6"/>
        <v>0</v>
      </c>
      <c r="I165" s="41"/>
      <c r="J165" s="40">
        <f t="shared" si="7"/>
        <v>0</v>
      </c>
      <c r="K165" s="42">
        <f t="shared" si="8"/>
        <v>0</v>
      </c>
      <c r="L165" s="11"/>
      <c r="M165" s="10"/>
    </row>
    <row r="166" spans="1:13" x14ac:dyDescent="0.25">
      <c r="A166" s="37">
        <v>163</v>
      </c>
      <c r="B166" s="67"/>
      <c r="C166" s="54" t="s">
        <v>286</v>
      </c>
      <c r="D166" s="55" t="s">
        <v>287</v>
      </c>
      <c r="E166" s="38" t="s">
        <v>12</v>
      </c>
      <c r="F166" s="38">
        <v>1</v>
      </c>
      <c r="G166" s="43">
        <v>0</v>
      </c>
      <c r="H166" s="40">
        <f t="shared" si="6"/>
        <v>0</v>
      </c>
      <c r="I166" s="41"/>
      <c r="J166" s="40">
        <f t="shared" si="7"/>
        <v>0</v>
      </c>
      <c r="K166" s="42">
        <f t="shared" si="8"/>
        <v>0</v>
      </c>
      <c r="L166" s="11"/>
      <c r="M166" s="10"/>
    </row>
    <row r="167" spans="1:13" ht="191.25" x14ac:dyDescent="0.25">
      <c r="A167" s="37">
        <v>164</v>
      </c>
      <c r="B167" s="54" t="s">
        <v>288</v>
      </c>
      <c r="C167" s="54" t="s">
        <v>288</v>
      </c>
      <c r="D167" s="55" t="s">
        <v>289</v>
      </c>
      <c r="E167" s="38" t="s">
        <v>12</v>
      </c>
      <c r="F167" s="38">
        <v>1</v>
      </c>
      <c r="G167" s="43">
        <v>0</v>
      </c>
      <c r="H167" s="40">
        <f t="shared" si="6"/>
        <v>0</v>
      </c>
      <c r="I167" s="41"/>
      <c r="J167" s="40">
        <f t="shared" si="7"/>
        <v>0</v>
      </c>
      <c r="K167" s="42">
        <f t="shared" si="8"/>
        <v>0</v>
      </c>
      <c r="L167" s="11"/>
      <c r="M167" s="10"/>
    </row>
    <row r="168" spans="1:13" ht="225" x14ac:dyDescent="0.25">
      <c r="A168" s="37">
        <v>165</v>
      </c>
      <c r="B168" s="54" t="s">
        <v>290</v>
      </c>
      <c r="C168" s="54" t="s">
        <v>290</v>
      </c>
      <c r="D168" s="55" t="s">
        <v>291</v>
      </c>
      <c r="E168" s="38" t="s">
        <v>12</v>
      </c>
      <c r="F168" s="38">
        <v>1</v>
      </c>
      <c r="G168" s="43">
        <v>0</v>
      </c>
      <c r="H168" s="40">
        <f t="shared" si="6"/>
        <v>0</v>
      </c>
      <c r="I168" s="41"/>
      <c r="J168" s="40">
        <f t="shared" si="7"/>
        <v>0</v>
      </c>
      <c r="K168" s="42">
        <f t="shared" si="8"/>
        <v>0</v>
      </c>
      <c r="L168" s="11"/>
      <c r="M168" s="10"/>
    </row>
    <row r="169" spans="1:13" ht="135" x14ac:dyDescent="0.25">
      <c r="A169" s="37">
        <v>166</v>
      </c>
      <c r="B169" s="54" t="s">
        <v>292</v>
      </c>
      <c r="C169" s="54" t="s">
        <v>292</v>
      </c>
      <c r="D169" s="55" t="s">
        <v>293</v>
      </c>
      <c r="E169" s="38" t="s">
        <v>12</v>
      </c>
      <c r="F169" s="38">
        <v>1</v>
      </c>
      <c r="G169" s="43">
        <v>0</v>
      </c>
      <c r="H169" s="40">
        <f t="shared" si="6"/>
        <v>0</v>
      </c>
      <c r="I169" s="41"/>
      <c r="J169" s="40">
        <f t="shared" si="7"/>
        <v>0</v>
      </c>
      <c r="K169" s="42">
        <f t="shared" si="8"/>
        <v>0</v>
      </c>
      <c r="L169" s="11"/>
      <c r="M169" s="10"/>
    </row>
    <row r="170" spans="1:13" ht="135" x14ac:dyDescent="0.25">
      <c r="A170" s="37">
        <v>167</v>
      </c>
      <c r="B170" s="54" t="s">
        <v>294</v>
      </c>
      <c r="C170" s="54" t="s">
        <v>294</v>
      </c>
      <c r="D170" s="55" t="s">
        <v>39</v>
      </c>
      <c r="E170" s="38" t="s">
        <v>12</v>
      </c>
      <c r="F170" s="38">
        <v>1</v>
      </c>
      <c r="G170" s="43">
        <v>0</v>
      </c>
      <c r="H170" s="40">
        <f t="shared" si="6"/>
        <v>0</v>
      </c>
      <c r="I170" s="41"/>
      <c r="J170" s="40">
        <f t="shared" si="7"/>
        <v>0</v>
      </c>
      <c r="K170" s="42">
        <f t="shared" si="8"/>
        <v>0</v>
      </c>
      <c r="L170" s="11"/>
      <c r="M170" s="10"/>
    </row>
    <row r="171" spans="1:13" ht="146.25" x14ac:dyDescent="0.25">
      <c r="A171" s="37">
        <v>168</v>
      </c>
      <c r="B171" s="54" t="s">
        <v>295</v>
      </c>
      <c r="C171" s="54" t="s">
        <v>295</v>
      </c>
      <c r="D171" s="55" t="s">
        <v>296</v>
      </c>
      <c r="E171" s="38" t="s">
        <v>12</v>
      </c>
      <c r="F171" s="38">
        <v>1</v>
      </c>
      <c r="G171" s="43">
        <v>0</v>
      </c>
      <c r="H171" s="40">
        <f t="shared" si="6"/>
        <v>0</v>
      </c>
      <c r="I171" s="41"/>
      <c r="J171" s="40">
        <f t="shared" si="7"/>
        <v>0</v>
      </c>
      <c r="K171" s="42">
        <f t="shared" si="8"/>
        <v>0</v>
      </c>
      <c r="L171" s="11"/>
      <c r="M171" s="10"/>
    </row>
    <row r="172" spans="1:13" ht="191.25" x14ac:dyDescent="0.25">
      <c r="A172" s="37">
        <v>169</v>
      </c>
      <c r="B172" s="54" t="s">
        <v>297</v>
      </c>
      <c r="C172" s="54" t="s">
        <v>297</v>
      </c>
      <c r="D172" s="55" t="s">
        <v>298</v>
      </c>
      <c r="E172" s="38" t="s">
        <v>12</v>
      </c>
      <c r="F172" s="38">
        <v>1</v>
      </c>
      <c r="G172" s="43">
        <v>0</v>
      </c>
      <c r="H172" s="40">
        <f t="shared" si="6"/>
        <v>0</v>
      </c>
      <c r="I172" s="41"/>
      <c r="J172" s="40">
        <f t="shared" si="7"/>
        <v>0</v>
      </c>
      <c r="K172" s="42">
        <f t="shared" si="8"/>
        <v>0</v>
      </c>
      <c r="L172" s="11"/>
      <c r="M172" s="10"/>
    </row>
    <row r="173" spans="1:13" ht="112.5" x14ac:dyDescent="0.25">
      <c r="A173" s="37">
        <v>170</v>
      </c>
      <c r="B173" s="54" t="s">
        <v>299</v>
      </c>
      <c r="C173" s="54" t="s">
        <v>299</v>
      </c>
      <c r="D173" s="55" t="s">
        <v>300</v>
      </c>
      <c r="E173" s="38" t="s">
        <v>12</v>
      </c>
      <c r="F173" s="38">
        <v>1</v>
      </c>
      <c r="G173" s="43">
        <v>0</v>
      </c>
      <c r="H173" s="40">
        <f t="shared" si="6"/>
        <v>0</v>
      </c>
      <c r="I173" s="41"/>
      <c r="J173" s="40">
        <f t="shared" si="7"/>
        <v>0</v>
      </c>
      <c r="K173" s="42">
        <f t="shared" si="8"/>
        <v>0</v>
      </c>
      <c r="L173" s="11"/>
      <c r="M173" s="10"/>
    </row>
    <row r="174" spans="1:13" ht="135" x14ac:dyDescent="0.25">
      <c r="A174" s="37">
        <v>171</v>
      </c>
      <c r="B174" s="54" t="s">
        <v>301</v>
      </c>
      <c r="C174" s="54" t="s">
        <v>301</v>
      </c>
      <c r="D174" s="55" t="s">
        <v>302</v>
      </c>
      <c r="E174" s="38" t="s">
        <v>12</v>
      </c>
      <c r="F174" s="38">
        <v>1</v>
      </c>
      <c r="G174" s="43">
        <v>0</v>
      </c>
      <c r="H174" s="40">
        <f t="shared" si="6"/>
        <v>0</v>
      </c>
      <c r="I174" s="41"/>
      <c r="J174" s="40">
        <f t="shared" si="7"/>
        <v>0</v>
      </c>
      <c r="K174" s="42">
        <f t="shared" si="8"/>
        <v>0</v>
      </c>
      <c r="L174" s="11"/>
      <c r="M174" s="10"/>
    </row>
    <row r="175" spans="1:13" ht="157.5" x14ac:dyDescent="0.25">
      <c r="A175" s="37">
        <v>172</v>
      </c>
      <c r="B175" s="65" t="s">
        <v>303</v>
      </c>
      <c r="C175" s="54" t="s">
        <v>303</v>
      </c>
      <c r="D175" s="55" t="s">
        <v>304</v>
      </c>
      <c r="E175" s="38" t="s">
        <v>12</v>
      </c>
      <c r="F175" s="38">
        <v>1</v>
      </c>
      <c r="G175" s="43">
        <v>0</v>
      </c>
      <c r="H175" s="40">
        <f t="shared" si="6"/>
        <v>0</v>
      </c>
      <c r="I175" s="41"/>
      <c r="J175" s="40">
        <f t="shared" si="7"/>
        <v>0</v>
      </c>
      <c r="K175" s="42">
        <f t="shared" si="8"/>
        <v>0</v>
      </c>
      <c r="L175" s="11"/>
      <c r="M175" s="10"/>
    </row>
    <row r="176" spans="1:13" ht="168.75" x14ac:dyDescent="0.25">
      <c r="A176" s="37">
        <v>173</v>
      </c>
      <c r="B176" s="67"/>
      <c r="C176" s="54" t="s">
        <v>303</v>
      </c>
      <c r="D176" s="55" t="s">
        <v>305</v>
      </c>
      <c r="E176" s="38" t="s">
        <v>12</v>
      </c>
      <c r="F176" s="38">
        <v>1</v>
      </c>
      <c r="G176" s="43">
        <v>0</v>
      </c>
      <c r="H176" s="40">
        <f t="shared" si="6"/>
        <v>0</v>
      </c>
      <c r="I176" s="41"/>
      <c r="J176" s="40">
        <f t="shared" si="7"/>
        <v>0</v>
      </c>
      <c r="K176" s="42">
        <f t="shared" si="8"/>
        <v>0</v>
      </c>
      <c r="L176" s="11"/>
      <c r="M176" s="10"/>
    </row>
    <row r="177" spans="1:13" ht="157.5" x14ac:dyDescent="0.25">
      <c r="A177" s="37">
        <v>174</v>
      </c>
      <c r="B177" s="65" t="s">
        <v>306</v>
      </c>
      <c r="C177" s="54" t="s">
        <v>306</v>
      </c>
      <c r="D177" s="55" t="s">
        <v>307</v>
      </c>
      <c r="E177" s="38" t="s">
        <v>12</v>
      </c>
      <c r="F177" s="38">
        <v>1</v>
      </c>
      <c r="G177" s="43">
        <v>0</v>
      </c>
      <c r="H177" s="40">
        <f t="shared" si="6"/>
        <v>0</v>
      </c>
      <c r="I177" s="41"/>
      <c r="J177" s="40">
        <f t="shared" si="7"/>
        <v>0</v>
      </c>
      <c r="K177" s="42">
        <f t="shared" si="8"/>
        <v>0</v>
      </c>
      <c r="L177" s="11"/>
      <c r="M177" s="10"/>
    </row>
    <row r="178" spans="1:13" ht="225" x14ac:dyDescent="0.25">
      <c r="A178" s="37">
        <v>175</v>
      </c>
      <c r="B178" s="66"/>
      <c r="C178" s="54" t="s">
        <v>306</v>
      </c>
      <c r="D178" s="55" t="s">
        <v>308</v>
      </c>
      <c r="E178" s="38" t="s">
        <v>12</v>
      </c>
      <c r="F178" s="38">
        <v>1</v>
      </c>
      <c r="G178" s="43">
        <v>0</v>
      </c>
      <c r="H178" s="40">
        <f t="shared" si="6"/>
        <v>0</v>
      </c>
      <c r="I178" s="41"/>
      <c r="J178" s="40">
        <f t="shared" si="7"/>
        <v>0</v>
      </c>
      <c r="K178" s="42">
        <f t="shared" si="8"/>
        <v>0</v>
      </c>
      <c r="L178" s="11"/>
      <c r="M178" s="10"/>
    </row>
    <row r="179" spans="1:13" ht="202.5" x14ac:dyDescent="0.25">
      <c r="A179" s="37">
        <v>176</v>
      </c>
      <c r="B179" s="67"/>
      <c r="C179" s="54" t="s">
        <v>306</v>
      </c>
      <c r="D179" s="55" t="s">
        <v>309</v>
      </c>
      <c r="E179" s="38" t="s">
        <v>12</v>
      </c>
      <c r="F179" s="38">
        <v>1</v>
      </c>
      <c r="G179" s="43">
        <v>0</v>
      </c>
      <c r="H179" s="40">
        <f t="shared" si="6"/>
        <v>0</v>
      </c>
      <c r="I179" s="41"/>
      <c r="J179" s="40">
        <f t="shared" si="7"/>
        <v>0</v>
      </c>
      <c r="K179" s="42">
        <f t="shared" si="8"/>
        <v>0</v>
      </c>
      <c r="L179" s="11"/>
      <c r="M179" s="10"/>
    </row>
    <row r="180" spans="1:13" ht="146.25" x14ac:dyDescent="0.25">
      <c r="A180" s="37">
        <v>177</v>
      </c>
      <c r="B180" s="54" t="s">
        <v>310</v>
      </c>
      <c r="C180" s="54" t="s">
        <v>310</v>
      </c>
      <c r="D180" s="55" t="s">
        <v>311</v>
      </c>
      <c r="E180" s="38" t="s">
        <v>12</v>
      </c>
      <c r="F180" s="38">
        <v>1</v>
      </c>
      <c r="G180" s="43">
        <v>0</v>
      </c>
      <c r="H180" s="40">
        <f t="shared" si="6"/>
        <v>0</v>
      </c>
      <c r="I180" s="41"/>
      <c r="J180" s="40">
        <f t="shared" si="7"/>
        <v>0</v>
      </c>
      <c r="K180" s="42">
        <f t="shared" si="8"/>
        <v>0</v>
      </c>
      <c r="L180" s="11"/>
      <c r="M180" s="10"/>
    </row>
    <row r="181" spans="1:13" ht="112.5" x14ac:dyDescent="0.25">
      <c r="A181" s="37">
        <v>178</v>
      </c>
      <c r="B181" s="54" t="s">
        <v>312</v>
      </c>
      <c r="C181" s="54" t="s">
        <v>312</v>
      </c>
      <c r="D181" s="55" t="s">
        <v>313</v>
      </c>
      <c r="E181" s="38" t="s">
        <v>12</v>
      </c>
      <c r="F181" s="38">
        <v>1</v>
      </c>
      <c r="G181" s="43">
        <v>0</v>
      </c>
      <c r="H181" s="40">
        <f t="shared" si="6"/>
        <v>0</v>
      </c>
      <c r="I181" s="41"/>
      <c r="J181" s="40">
        <f t="shared" si="7"/>
        <v>0</v>
      </c>
      <c r="K181" s="42">
        <f t="shared" si="8"/>
        <v>0</v>
      </c>
      <c r="L181" s="11"/>
      <c r="M181" s="10"/>
    </row>
    <row r="182" spans="1:13" ht="270" x14ac:dyDescent="0.25">
      <c r="A182" s="37">
        <v>179</v>
      </c>
      <c r="B182" s="54" t="s">
        <v>314</v>
      </c>
      <c r="C182" s="54" t="s">
        <v>314</v>
      </c>
      <c r="D182" s="55" t="s">
        <v>315</v>
      </c>
      <c r="E182" s="38" t="s">
        <v>12</v>
      </c>
      <c r="F182" s="38">
        <v>1</v>
      </c>
      <c r="G182" s="43">
        <v>0</v>
      </c>
      <c r="H182" s="40">
        <f t="shared" si="6"/>
        <v>0</v>
      </c>
      <c r="I182" s="41"/>
      <c r="J182" s="40">
        <f t="shared" si="7"/>
        <v>0</v>
      </c>
      <c r="K182" s="42">
        <f t="shared" si="8"/>
        <v>0</v>
      </c>
      <c r="L182" s="11"/>
      <c r="M182" s="10"/>
    </row>
    <row r="183" spans="1:13" ht="326.25" x14ac:dyDescent="0.25">
      <c r="A183" s="37">
        <v>180</v>
      </c>
      <c r="B183" s="54" t="s">
        <v>316</v>
      </c>
      <c r="C183" s="54" t="s">
        <v>316</v>
      </c>
      <c r="D183" s="55" t="s">
        <v>317</v>
      </c>
      <c r="E183" s="38" t="s">
        <v>12</v>
      </c>
      <c r="F183" s="38">
        <v>1</v>
      </c>
      <c r="G183" s="43">
        <v>0</v>
      </c>
      <c r="H183" s="40">
        <f t="shared" si="6"/>
        <v>0</v>
      </c>
      <c r="I183" s="41"/>
      <c r="J183" s="40">
        <f t="shared" si="7"/>
        <v>0</v>
      </c>
      <c r="K183" s="42">
        <f t="shared" si="8"/>
        <v>0</v>
      </c>
      <c r="L183" s="11"/>
      <c r="M183" s="10"/>
    </row>
    <row r="184" spans="1:13" ht="281.25" x14ac:dyDescent="0.25">
      <c r="A184" s="37">
        <v>181</v>
      </c>
      <c r="B184" s="54" t="s">
        <v>318</v>
      </c>
      <c r="C184" s="54" t="s">
        <v>318</v>
      </c>
      <c r="D184" s="55" t="s">
        <v>319</v>
      </c>
      <c r="E184" s="38" t="s">
        <v>12</v>
      </c>
      <c r="F184" s="38">
        <v>1</v>
      </c>
      <c r="G184" s="43">
        <v>0</v>
      </c>
      <c r="H184" s="40">
        <f t="shared" si="6"/>
        <v>0</v>
      </c>
      <c r="I184" s="41"/>
      <c r="J184" s="40">
        <f t="shared" si="7"/>
        <v>0</v>
      </c>
      <c r="K184" s="42">
        <f t="shared" si="8"/>
        <v>0</v>
      </c>
      <c r="L184" s="11"/>
      <c r="M184" s="10"/>
    </row>
    <row r="185" spans="1:13" ht="123.75" x14ac:dyDescent="0.25">
      <c r="A185" s="37">
        <v>182</v>
      </c>
      <c r="B185" s="54" t="s">
        <v>320</v>
      </c>
      <c r="C185" s="54" t="s">
        <v>320</v>
      </c>
      <c r="D185" s="55" t="s">
        <v>321</v>
      </c>
      <c r="E185" s="38" t="s">
        <v>12</v>
      </c>
      <c r="F185" s="38">
        <v>1</v>
      </c>
      <c r="G185" s="43">
        <v>0</v>
      </c>
      <c r="H185" s="40">
        <f t="shared" si="6"/>
        <v>0</v>
      </c>
      <c r="I185" s="41"/>
      <c r="J185" s="40">
        <f t="shared" si="7"/>
        <v>0</v>
      </c>
      <c r="K185" s="42">
        <f t="shared" si="8"/>
        <v>0</v>
      </c>
      <c r="L185" s="11"/>
      <c r="M185" s="10"/>
    </row>
    <row r="186" spans="1:13" ht="146.25" x14ac:dyDescent="0.25">
      <c r="A186" s="37">
        <v>183</v>
      </c>
      <c r="B186" s="54" t="s">
        <v>322</v>
      </c>
      <c r="C186" s="54" t="s">
        <v>322</v>
      </c>
      <c r="D186" s="55" t="s">
        <v>323</v>
      </c>
      <c r="E186" s="38" t="s">
        <v>12</v>
      </c>
      <c r="F186" s="38">
        <v>1</v>
      </c>
      <c r="G186" s="43">
        <v>0</v>
      </c>
      <c r="H186" s="40">
        <f t="shared" si="6"/>
        <v>0</v>
      </c>
      <c r="I186" s="41"/>
      <c r="J186" s="40">
        <f t="shared" si="7"/>
        <v>0</v>
      </c>
      <c r="K186" s="42">
        <f t="shared" si="8"/>
        <v>0</v>
      </c>
      <c r="L186" s="11"/>
      <c r="M186" s="10"/>
    </row>
    <row r="187" spans="1:13" ht="123.75" x14ac:dyDescent="0.25">
      <c r="A187" s="37">
        <v>184</v>
      </c>
      <c r="B187" s="54" t="s">
        <v>324</v>
      </c>
      <c r="C187" s="54" t="s">
        <v>324</v>
      </c>
      <c r="D187" s="55" t="s">
        <v>325</v>
      </c>
      <c r="E187" s="38" t="s">
        <v>12</v>
      </c>
      <c r="F187" s="38">
        <v>1</v>
      </c>
      <c r="G187" s="43">
        <v>0</v>
      </c>
      <c r="H187" s="40">
        <f t="shared" si="6"/>
        <v>0</v>
      </c>
      <c r="I187" s="41"/>
      <c r="J187" s="40">
        <f t="shared" si="7"/>
        <v>0</v>
      </c>
      <c r="K187" s="42">
        <f t="shared" si="8"/>
        <v>0</v>
      </c>
      <c r="L187" s="11"/>
      <c r="M187" s="10"/>
    </row>
    <row r="188" spans="1:13" ht="157.5" x14ac:dyDescent="0.25">
      <c r="A188" s="37">
        <v>185</v>
      </c>
      <c r="B188" s="54" t="s">
        <v>326</v>
      </c>
      <c r="C188" s="54" t="s">
        <v>326</v>
      </c>
      <c r="D188" s="55" t="s">
        <v>327</v>
      </c>
      <c r="E188" s="38" t="s">
        <v>12</v>
      </c>
      <c r="F188" s="38">
        <v>1</v>
      </c>
      <c r="G188" s="43">
        <v>0</v>
      </c>
      <c r="H188" s="40">
        <f t="shared" si="6"/>
        <v>0</v>
      </c>
      <c r="I188" s="41"/>
      <c r="J188" s="40">
        <f t="shared" si="7"/>
        <v>0</v>
      </c>
      <c r="K188" s="42">
        <f t="shared" si="8"/>
        <v>0</v>
      </c>
      <c r="L188" s="11"/>
      <c r="M188" s="10"/>
    </row>
    <row r="189" spans="1:13" ht="90" x14ac:dyDescent="0.25">
      <c r="A189" s="37">
        <v>186</v>
      </c>
      <c r="B189" s="54" t="s">
        <v>328</v>
      </c>
      <c r="C189" s="54" t="s">
        <v>328</v>
      </c>
      <c r="D189" s="55" t="s">
        <v>329</v>
      </c>
      <c r="E189" s="38" t="s">
        <v>12</v>
      </c>
      <c r="F189" s="38">
        <v>1</v>
      </c>
      <c r="G189" s="43">
        <v>0</v>
      </c>
      <c r="H189" s="40">
        <f t="shared" si="6"/>
        <v>0</v>
      </c>
      <c r="I189" s="41"/>
      <c r="J189" s="40">
        <f t="shared" si="7"/>
        <v>0</v>
      </c>
      <c r="K189" s="42">
        <f t="shared" si="8"/>
        <v>0</v>
      </c>
      <c r="L189" s="11"/>
      <c r="M189" s="10"/>
    </row>
    <row r="190" spans="1:13" ht="101.25" x14ac:dyDescent="0.25">
      <c r="A190" s="37">
        <v>187</v>
      </c>
      <c r="B190" s="54" t="s">
        <v>330</v>
      </c>
      <c r="C190" s="54" t="s">
        <v>330</v>
      </c>
      <c r="D190" s="55" t="s">
        <v>331</v>
      </c>
      <c r="E190" s="38" t="s">
        <v>12</v>
      </c>
      <c r="F190" s="38">
        <v>1</v>
      </c>
      <c r="G190" s="43">
        <v>0</v>
      </c>
      <c r="H190" s="40">
        <f t="shared" si="6"/>
        <v>0</v>
      </c>
      <c r="I190" s="41"/>
      <c r="J190" s="40">
        <f t="shared" si="7"/>
        <v>0</v>
      </c>
      <c r="K190" s="42">
        <f t="shared" si="8"/>
        <v>0</v>
      </c>
      <c r="L190" s="11"/>
      <c r="M190" s="10"/>
    </row>
    <row r="191" spans="1:13" ht="90" x14ac:dyDescent="0.25">
      <c r="A191" s="37">
        <v>188</v>
      </c>
      <c r="B191" s="54" t="s">
        <v>332</v>
      </c>
      <c r="C191" s="54" t="s">
        <v>332</v>
      </c>
      <c r="D191" s="55" t="s">
        <v>333</v>
      </c>
      <c r="E191" s="38" t="s">
        <v>12</v>
      </c>
      <c r="F191" s="38">
        <v>1</v>
      </c>
      <c r="G191" s="43">
        <v>0</v>
      </c>
      <c r="H191" s="40">
        <f t="shared" si="6"/>
        <v>0</v>
      </c>
      <c r="I191" s="41"/>
      <c r="J191" s="40">
        <f t="shared" si="7"/>
        <v>0</v>
      </c>
      <c r="K191" s="42">
        <f t="shared" si="8"/>
        <v>0</v>
      </c>
      <c r="L191" s="11"/>
      <c r="M191" s="10"/>
    </row>
    <row r="192" spans="1:13" ht="112.5" x14ac:dyDescent="0.25">
      <c r="A192" s="37">
        <v>189</v>
      </c>
      <c r="B192" s="54" t="s">
        <v>334</v>
      </c>
      <c r="C192" s="54" t="s">
        <v>334</v>
      </c>
      <c r="D192" s="55" t="s">
        <v>335</v>
      </c>
      <c r="E192" s="38" t="s">
        <v>12</v>
      </c>
      <c r="F192" s="38">
        <v>1</v>
      </c>
      <c r="G192" s="43">
        <v>0</v>
      </c>
      <c r="H192" s="40">
        <f t="shared" si="6"/>
        <v>0</v>
      </c>
      <c r="I192" s="41"/>
      <c r="J192" s="40">
        <f t="shared" si="7"/>
        <v>0</v>
      </c>
      <c r="K192" s="42">
        <f t="shared" si="8"/>
        <v>0</v>
      </c>
      <c r="L192" s="11"/>
      <c r="M192" s="10"/>
    </row>
    <row r="193" spans="1:13" ht="123.75" x14ac:dyDescent="0.25">
      <c r="A193" s="37">
        <v>190</v>
      </c>
      <c r="B193" s="54" t="s">
        <v>336</v>
      </c>
      <c r="C193" s="54" t="s">
        <v>336</v>
      </c>
      <c r="D193" s="55" t="s">
        <v>337</v>
      </c>
      <c r="E193" s="38" t="s">
        <v>12</v>
      </c>
      <c r="F193" s="38">
        <v>1</v>
      </c>
      <c r="G193" s="43">
        <v>0</v>
      </c>
      <c r="H193" s="40">
        <f t="shared" si="6"/>
        <v>0</v>
      </c>
      <c r="I193" s="41"/>
      <c r="J193" s="40">
        <f t="shared" si="7"/>
        <v>0</v>
      </c>
      <c r="K193" s="42">
        <f t="shared" si="8"/>
        <v>0</v>
      </c>
      <c r="L193" s="11"/>
      <c r="M193" s="10"/>
    </row>
    <row r="194" spans="1:13" ht="123.75" x14ac:dyDescent="0.25">
      <c r="A194" s="37">
        <v>191</v>
      </c>
      <c r="B194" s="54" t="s">
        <v>338</v>
      </c>
      <c r="C194" s="54" t="s">
        <v>338</v>
      </c>
      <c r="D194" s="55" t="s">
        <v>339</v>
      </c>
      <c r="E194" s="38" t="s">
        <v>12</v>
      </c>
      <c r="F194" s="38">
        <v>1</v>
      </c>
      <c r="G194" s="43">
        <v>0</v>
      </c>
      <c r="H194" s="40">
        <f t="shared" si="6"/>
        <v>0</v>
      </c>
      <c r="I194" s="41"/>
      <c r="J194" s="40">
        <f t="shared" si="7"/>
        <v>0</v>
      </c>
      <c r="K194" s="42">
        <f t="shared" si="8"/>
        <v>0</v>
      </c>
      <c r="L194" s="11"/>
      <c r="M194" s="10"/>
    </row>
    <row r="195" spans="1:13" ht="135" x14ac:dyDescent="0.25">
      <c r="A195" s="37">
        <v>192</v>
      </c>
      <c r="B195" s="54" t="s">
        <v>340</v>
      </c>
      <c r="C195" s="54" t="s">
        <v>340</v>
      </c>
      <c r="D195" s="55" t="s">
        <v>341</v>
      </c>
      <c r="E195" s="38" t="s">
        <v>12</v>
      </c>
      <c r="F195" s="38">
        <v>1</v>
      </c>
      <c r="G195" s="43">
        <v>0</v>
      </c>
      <c r="H195" s="40">
        <f t="shared" si="6"/>
        <v>0</v>
      </c>
      <c r="I195" s="41"/>
      <c r="J195" s="40">
        <f t="shared" si="7"/>
        <v>0</v>
      </c>
      <c r="K195" s="42">
        <f t="shared" si="8"/>
        <v>0</v>
      </c>
      <c r="L195" s="11"/>
      <c r="M195" s="10"/>
    </row>
    <row r="196" spans="1:13" ht="135" x14ac:dyDescent="0.25">
      <c r="A196" s="37">
        <v>193</v>
      </c>
      <c r="B196" s="54" t="s">
        <v>342</v>
      </c>
      <c r="C196" s="56" t="s">
        <v>342</v>
      </c>
      <c r="D196" s="55" t="s">
        <v>343</v>
      </c>
      <c r="E196" s="38" t="s">
        <v>12</v>
      </c>
      <c r="F196" s="38">
        <v>1</v>
      </c>
      <c r="G196" s="43">
        <v>0</v>
      </c>
      <c r="H196" s="40">
        <f t="shared" si="6"/>
        <v>0</v>
      </c>
      <c r="I196" s="41"/>
      <c r="J196" s="40">
        <f t="shared" si="7"/>
        <v>0</v>
      </c>
      <c r="K196" s="42">
        <f t="shared" si="8"/>
        <v>0</v>
      </c>
      <c r="L196" s="11"/>
      <c r="M196" s="10"/>
    </row>
    <row r="197" spans="1:13" ht="180" x14ac:dyDescent="0.25">
      <c r="A197" s="37">
        <v>194</v>
      </c>
      <c r="B197" s="54" t="s">
        <v>344</v>
      </c>
      <c r="C197" s="54" t="s">
        <v>344</v>
      </c>
      <c r="D197" s="55" t="s">
        <v>345</v>
      </c>
      <c r="E197" s="38" t="s">
        <v>12</v>
      </c>
      <c r="F197" s="38">
        <v>1</v>
      </c>
      <c r="G197" s="43">
        <v>0</v>
      </c>
      <c r="H197" s="40">
        <f t="shared" si="6"/>
        <v>0</v>
      </c>
      <c r="I197" s="41"/>
      <c r="J197" s="40">
        <f t="shared" si="7"/>
        <v>0</v>
      </c>
      <c r="K197" s="42">
        <f t="shared" si="8"/>
        <v>0</v>
      </c>
      <c r="L197" s="11"/>
      <c r="M197" s="10"/>
    </row>
    <row r="198" spans="1:13" ht="168.75" x14ac:dyDescent="0.25">
      <c r="A198" s="37">
        <v>195</v>
      </c>
      <c r="B198" s="54" t="s">
        <v>346</v>
      </c>
      <c r="C198" s="54" t="s">
        <v>346</v>
      </c>
      <c r="D198" s="55" t="s">
        <v>347</v>
      </c>
      <c r="E198" s="38" t="s">
        <v>12</v>
      </c>
      <c r="F198" s="38">
        <v>1</v>
      </c>
      <c r="G198" s="43">
        <v>0</v>
      </c>
      <c r="H198" s="40">
        <f t="shared" si="6"/>
        <v>0</v>
      </c>
      <c r="I198" s="41"/>
      <c r="J198" s="40">
        <f t="shared" si="7"/>
        <v>0</v>
      </c>
      <c r="K198" s="42">
        <f t="shared" si="8"/>
        <v>0</v>
      </c>
      <c r="L198" s="11"/>
      <c r="M198" s="10"/>
    </row>
    <row r="199" spans="1:13" ht="157.5" x14ac:dyDescent="0.25">
      <c r="A199" s="37">
        <v>196</v>
      </c>
      <c r="B199" s="54" t="s">
        <v>348</v>
      </c>
      <c r="C199" s="54" t="s">
        <v>348</v>
      </c>
      <c r="D199" s="55" t="s">
        <v>349</v>
      </c>
      <c r="E199" s="38" t="s">
        <v>12</v>
      </c>
      <c r="F199" s="38">
        <v>1</v>
      </c>
      <c r="G199" s="43">
        <v>0</v>
      </c>
      <c r="H199" s="40">
        <f t="shared" si="6"/>
        <v>0</v>
      </c>
      <c r="I199" s="41"/>
      <c r="J199" s="40">
        <f t="shared" si="7"/>
        <v>0</v>
      </c>
      <c r="K199" s="42">
        <f t="shared" si="8"/>
        <v>0</v>
      </c>
      <c r="L199" s="11"/>
      <c r="M199" s="10"/>
    </row>
    <row r="200" spans="1:13" ht="225" x14ac:dyDescent="0.25">
      <c r="A200" s="37">
        <v>197</v>
      </c>
      <c r="B200" s="56" t="s">
        <v>350</v>
      </c>
      <c r="C200" s="56" t="s">
        <v>350</v>
      </c>
      <c r="D200" s="55" t="s">
        <v>351</v>
      </c>
      <c r="E200" s="38" t="s">
        <v>12</v>
      </c>
      <c r="F200" s="38">
        <v>1</v>
      </c>
      <c r="G200" s="43">
        <v>0</v>
      </c>
      <c r="H200" s="40">
        <f t="shared" si="6"/>
        <v>0</v>
      </c>
      <c r="I200" s="41"/>
      <c r="J200" s="40">
        <f t="shared" si="7"/>
        <v>0</v>
      </c>
      <c r="K200" s="42">
        <f t="shared" si="8"/>
        <v>0</v>
      </c>
      <c r="L200" s="11"/>
      <c r="M200" s="10"/>
    </row>
    <row r="201" spans="1:13" ht="225" x14ac:dyDescent="0.25">
      <c r="A201" s="37">
        <v>198</v>
      </c>
      <c r="B201" s="56" t="s">
        <v>352</v>
      </c>
      <c r="C201" s="56" t="s">
        <v>352</v>
      </c>
      <c r="D201" s="55" t="s">
        <v>353</v>
      </c>
      <c r="E201" s="38" t="s">
        <v>12</v>
      </c>
      <c r="F201" s="38">
        <v>1</v>
      </c>
      <c r="G201" s="43">
        <v>0</v>
      </c>
      <c r="H201" s="40">
        <f t="shared" ref="H201:H264" si="9">ROUND(G201*(1+I201),2)</f>
        <v>0</v>
      </c>
      <c r="I201" s="41"/>
      <c r="J201" s="40">
        <f t="shared" ref="J201:J264" si="10">ROUND(G201*F201,2)</f>
        <v>0</v>
      </c>
      <c r="K201" s="42">
        <f t="shared" ref="K201:K231" si="11">ROUND(J201*(1+I201),2)</f>
        <v>0</v>
      </c>
      <c r="L201" s="11"/>
      <c r="M201" s="10"/>
    </row>
    <row r="202" spans="1:13" ht="157.5" x14ac:dyDescent="0.25">
      <c r="A202" s="37">
        <v>199</v>
      </c>
      <c r="B202" s="54" t="s">
        <v>354</v>
      </c>
      <c r="C202" s="54" t="s">
        <v>354</v>
      </c>
      <c r="D202" s="55" t="s">
        <v>355</v>
      </c>
      <c r="E202" s="38" t="s">
        <v>12</v>
      </c>
      <c r="F202" s="38">
        <v>1</v>
      </c>
      <c r="G202" s="43">
        <v>0</v>
      </c>
      <c r="H202" s="40">
        <f t="shared" si="9"/>
        <v>0</v>
      </c>
      <c r="I202" s="41"/>
      <c r="J202" s="40">
        <f t="shared" si="10"/>
        <v>0</v>
      </c>
      <c r="K202" s="42">
        <f t="shared" si="11"/>
        <v>0</v>
      </c>
      <c r="L202" s="11"/>
      <c r="M202" s="10"/>
    </row>
    <row r="203" spans="1:13" ht="191.25" x14ac:dyDescent="0.25">
      <c r="A203" s="37">
        <v>200</v>
      </c>
      <c r="B203" s="54" t="s">
        <v>356</v>
      </c>
      <c r="C203" s="54" t="s">
        <v>356</v>
      </c>
      <c r="D203" s="55" t="s">
        <v>357</v>
      </c>
      <c r="E203" s="38" t="s">
        <v>12</v>
      </c>
      <c r="F203" s="38">
        <v>1</v>
      </c>
      <c r="G203" s="43">
        <v>0</v>
      </c>
      <c r="H203" s="40">
        <f t="shared" si="9"/>
        <v>0</v>
      </c>
      <c r="I203" s="41"/>
      <c r="J203" s="40">
        <f t="shared" si="10"/>
        <v>0</v>
      </c>
      <c r="K203" s="42">
        <f t="shared" si="11"/>
        <v>0</v>
      </c>
      <c r="L203" s="11"/>
      <c r="M203" s="10"/>
    </row>
    <row r="204" spans="1:13" ht="157.5" x14ac:dyDescent="0.25">
      <c r="A204" s="37">
        <v>201</v>
      </c>
      <c r="B204" s="54" t="s">
        <v>356</v>
      </c>
      <c r="C204" s="54" t="s">
        <v>356</v>
      </c>
      <c r="D204" s="55" t="s">
        <v>358</v>
      </c>
      <c r="E204" s="38" t="s">
        <v>12</v>
      </c>
      <c r="F204" s="38">
        <v>1</v>
      </c>
      <c r="G204" s="43">
        <v>0</v>
      </c>
      <c r="H204" s="40">
        <f t="shared" si="9"/>
        <v>0</v>
      </c>
      <c r="I204" s="41"/>
      <c r="J204" s="40">
        <f t="shared" si="10"/>
        <v>0</v>
      </c>
      <c r="K204" s="42">
        <f t="shared" si="11"/>
        <v>0</v>
      </c>
      <c r="L204" s="11"/>
      <c r="M204" s="10"/>
    </row>
    <row r="205" spans="1:13" ht="135" x14ac:dyDescent="0.25">
      <c r="A205" s="37">
        <v>202</v>
      </c>
      <c r="B205" s="54" t="s">
        <v>359</v>
      </c>
      <c r="C205" s="54" t="s">
        <v>359</v>
      </c>
      <c r="D205" s="55" t="s">
        <v>360</v>
      </c>
      <c r="E205" s="38" t="s">
        <v>12</v>
      </c>
      <c r="F205" s="38">
        <v>1</v>
      </c>
      <c r="G205" s="43">
        <v>0</v>
      </c>
      <c r="H205" s="40">
        <f t="shared" si="9"/>
        <v>0</v>
      </c>
      <c r="I205" s="41"/>
      <c r="J205" s="40">
        <f t="shared" si="10"/>
        <v>0</v>
      </c>
      <c r="K205" s="42">
        <f t="shared" si="11"/>
        <v>0</v>
      </c>
      <c r="L205" s="11"/>
      <c r="M205" s="10"/>
    </row>
    <row r="206" spans="1:13" ht="101.25" x14ac:dyDescent="0.25">
      <c r="A206" s="37">
        <v>203</v>
      </c>
      <c r="B206" s="54" t="s">
        <v>361</v>
      </c>
      <c r="C206" s="54" t="s">
        <v>361</v>
      </c>
      <c r="D206" s="55" t="s">
        <v>362</v>
      </c>
      <c r="E206" s="38" t="s">
        <v>12</v>
      </c>
      <c r="F206" s="38">
        <v>1</v>
      </c>
      <c r="G206" s="43">
        <v>0</v>
      </c>
      <c r="H206" s="40">
        <f t="shared" si="9"/>
        <v>0</v>
      </c>
      <c r="I206" s="41"/>
      <c r="J206" s="40">
        <f t="shared" si="10"/>
        <v>0</v>
      </c>
      <c r="K206" s="42">
        <f t="shared" si="11"/>
        <v>0</v>
      </c>
      <c r="L206" s="11"/>
      <c r="M206" s="10"/>
    </row>
    <row r="207" spans="1:13" ht="112.5" x14ac:dyDescent="0.25">
      <c r="A207" s="37">
        <v>204</v>
      </c>
      <c r="B207" s="54" t="s">
        <v>363</v>
      </c>
      <c r="C207" s="54" t="s">
        <v>363</v>
      </c>
      <c r="D207" s="55" t="s">
        <v>364</v>
      </c>
      <c r="E207" s="38" t="s">
        <v>12</v>
      </c>
      <c r="F207" s="38">
        <v>1</v>
      </c>
      <c r="G207" s="43">
        <v>0</v>
      </c>
      <c r="H207" s="40">
        <f t="shared" si="9"/>
        <v>0</v>
      </c>
      <c r="I207" s="41"/>
      <c r="J207" s="40">
        <f t="shared" si="10"/>
        <v>0</v>
      </c>
      <c r="K207" s="42">
        <f t="shared" si="11"/>
        <v>0</v>
      </c>
      <c r="L207" s="11"/>
      <c r="M207" s="10"/>
    </row>
    <row r="208" spans="1:13" ht="191.25" x14ac:dyDescent="0.25">
      <c r="A208" s="37">
        <v>205</v>
      </c>
      <c r="B208" s="54" t="s">
        <v>365</v>
      </c>
      <c r="C208" s="54" t="s">
        <v>365</v>
      </c>
      <c r="D208" s="55" t="s">
        <v>366</v>
      </c>
      <c r="E208" s="38" t="s">
        <v>12</v>
      </c>
      <c r="F208" s="38">
        <v>1</v>
      </c>
      <c r="G208" s="43">
        <v>0</v>
      </c>
      <c r="H208" s="40">
        <f t="shared" si="9"/>
        <v>0</v>
      </c>
      <c r="I208" s="41"/>
      <c r="J208" s="40">
        <f t="shared" si="10"/>
        <v>0</v>
      </c>
      <c r="K208" s="42">
        <f t="shared" si="11"/>
        <v>0</v>
      </c>
      <c r="L208" s="11"/>
      <c r="M208" s="10"/>
    </row>
    <row r="209" spans="1:13" ht="191.25" x14ac:dyDescent="0.25">
      <c r="A209" s="37">
        <v>206</v>
      </c>
      <c r="B209" s="54" t="s">
        <v>367</v>
      </c>
      <c r="C209" s="54" t="s">
        <v>367</v>
      </c>
      <c r="D209" s="55" t="s">
        <v>368</v>
      </c>
      <c r="E209" s="38" t="s">
        <v>12</v>
      </c>
      <c r="F209" s="38">
        <v>1</v>
      </c>
      <c r="G209" s="43">
        <v>0</v>
      </c>
      <c r="H209" s="40">
        <f t="shared" si="9"/>
        <v>0</v>
      </c>
      <c r="I209" s="41"/>
      <c r="J209" s="40">
        <f t="shared" si="10"/>
        <v>0</v>
      </c>
      <c r="K209" s="42">
        <f t="shared" si="11"/>
        <v>0</v>
      </c>
      <c r="L209" s="11"/>
      <c r="M209" s="10"/>
    </row>
    <row r="210" spans="1:13" ht="146.25" x14ac:dyDescent="0.25">
      <c r="A210" s="37">
        <v>207</v>
      </c>
      <c r="B210" s="54" t="s">
        <v>369</v>
      </c>
      <c r="C210" s="54" t="s">
        <v>369</v>
      </c>
      <c r="D210" s="55" t="s">
        <v>370</v>
      </c>
      <c r="E210" s="38" t="s">
        <v>12</v>
      </c>
      <c r="F210" s="38">
        <v>1</v>
      </c>
      <c r="G210" s="43">
        <v>0</v>
      </c>
      <c r="H210" s="40">
        <f t="shared" si="9"/>
        <v>0</v>
      </c>
      <c r="I210" s="41"/>
      <c r="J210" s="40">
        <f t="shared" si="10"/>
        <v>0</v>
      </c>
      <c r="K210" s="42">
        <f t="shared" si="11"/>
        <v>0</v>
      </c>
      <c r="L210" s="11"/>
      <c r="M210" s="10"/>
    </row>
    <row r="211" spans="1:13" ht="157.5" x14ac:dyDescent="0.25">
      <c r="A211" s="37">
        <v>208</v>
      </c>
      <c r="B211" s="54" t="s">
        <v>371</v>
      </c>
      <c r="C211" s="54" t="s">
        <v>371</v>
      </c>
      <c r="D211" s="55" t="s">
        <v>372</v>
      </c>
      <c r="E211" s="38" t="s">
        <v>12</v>
      </c>
      <c r="F211" s="38">
        <v>1</v>
      </c>
      <c r="G211" s="43">
        <v>0</v>
      </c>
      <c r="H211" s="40">
        <f t="shared" si="9"/>
        <v>0</v>
      </c>
      <c r="I211" s="41"/>
      <c r="J211" s="40">
        <f t="shared" si="10"/>
        <v>0</v>
      </c>
      <c r="K211" s="42">
        <f t="shared" si="11"/>
        <v>0</v>
      </c>
      <c r="L211" s="11"/>
      <c r="M211" s="10"/>
    </row>
    <row r="212" spans="1:13" ht="213.75" x14ac:dyDescent="0.25">
      <c r="A212" s="37">
        <v>209</v>
      </c>
      <c r="B212" s="54" t="s">
        <v>373</v>
      </c>
      <c r="C212" s="54" t="s">
        <v>373</v>
      </c>
      <c r="D212" s="55" t="s">
        <v>374</v>
      </c>
      <c r="E212" s="38" t="s">
        <v>12</v>
      </c>
      <c r="F212" s="38">
        <v>1</v>
      </c>
      <c r="G212" s="43">
        <v>0</v>
      </c>
      <c r="H212" s="40">
        <f t="shared" si="9"/>
        <v>0</v>
      </c>
      <c r="I212" s="41"/>
      <c r="J212" s="40">
        <f t="shared" si="10"/>
        <v>0</v>
      </c>
      <c r="K212" s="42">
        <f t="shared" si="11"/>
        <v>0</v>
      </c>
      <c r="L212" s="11"/>
      <c r="M212" s="10"/>
    </row>
    <row r="213" spans="1:13" ht="180" x14ac:dyDescent="0.25">
      <c r="A213" s="37">
        <v>210</v>
      </c>
      <c r="B213" s="54" t="s">
        <v>375</v>
      </c>
      <c r="C213" s="54" t="s">
        <v>375</v>
      </c>
      <c r="D213" s="55" t="s">
        <v>149</v>
      </c>
      <c r="E213" s="38" t="s">
        <v>12</v>
      </c>
      <c r="F213" s="38">
        <v>1</v>
      </c>
      <c r="G213" s="43">
        <v>0</v>
      </c>
      <c r="H213" s="40">
        <f t="shared" si="9"/>
        <v>0</v>
      </c>
      <c r="I213" s="41"/>
      <c r="J213" s="40">
        <f t="shared" si="10"/>
        <v>0</v>
      </c>
      <c r="K213" s="42">
        <f t="shared" si="11"/>
        <v>0</v>
      </c>
      <c r="L213" s="11"/>
      <c r="M213" s="10"/>
    </row>
    <row r="214" spans="1:13" ht="168.75" x14ac:dyDescent="0.25">
      <c r="A214" s="37">
        <v>211</v>
      </c>
      <c r="B214" s="54" t="s">
        <v>376</v>
      </c>
      <c r="C214" s="54" t="s">
        <v>376</v>
      </c>
      <c r="D214" s="55" t="s">
        <v>377</v>
      </c>
      <c r="E214" s="38" t="s">
        <v>12</v>
      </c>
      <c r="F214" s="38">
        <v>1</v>
      </c>
      <c r="G214" s="43">
        <v>0</v>
      </c>
      <c r="H214" s="40">
        <f t="shared" si="9"/>
        <v>0</v>
      </c>
      <c r="I214" s="41"/>
      <c r="J214" s="40">
        <f t="shared" si="10"/>
        <v>0</v>
      </c>
      <c r="K214" s="42">
        <f t="shared" si="11"/>
        <v>0</v>
      </c>
      <c r="L214" s="11"/>
      <c r="M214" s="10"/>
    </row>
    <row r="215" spans="1:13" ht="112.5" x14ac:dyDescent="0.25">
      <c r="A215" s="37">
        <v>212</v>
      </c>
      <c r="B215" s="54" t="s">
        <v>378</v>
      </c>
      <c r="C215" s="54" t="s">
        <v>378</v>
      </c>
      <c r="D215" s="55" t="s">
        <v>379</v>
      </c>
      <c r="E215" s="38" t="s">
        <v>12</v>
      </c>
      <c r="F215" s="38">
        <v>1</v>
      </c>
      <c r="G215" s="43">
        <v>0</v>
      </c>
      <c r="H215" s="40">
        <f t="shared" si="9"/>
        <v>0</v>
      </c>
      <c r="I215" s="41"/>
      <c r="J215" s="40">
        <f t="shared" si="10"/>
        <v>0</v>
      </c>
      <c r="K215" s="42">
        <f t="shared" si="11"/>
        <v>0</v>
      </c>
      <c r="L215" s="11"/>
      <c r="M215" s="10"/>
    </row>
    <row r="216" spans="1:13" ht="112.5" x14ac:dyDescent="0.25">
      <c r="A216" s="37">
        <v>213</v>
      </c>
      <c r="B216" s="54" t="s">
        <v>380</v>
      </c>
      <c r="C216" s="54" t="s">
        <v>380</v>
      </c>
      <c r="D216" s="55" t="s">
        <v>381</v>
      </c>
      <c r="E216" s="38" t="s">
        <v>12</v>
      </c>
      <c r="F216" s="38">
        <v>1</v>
      </c>
      <c r="G216" s="43">
        <v>0</v>
      </c>
      <c r="H216" s="40">
        <f t="shared" si="9"/>
        <v>0</v>
      </c>
      <c r="I216" s="41"/>
      <c r="J216" s="40">
        <f t="shared" si="10"/>
        <v>0</v>
      </c>
      <c r="K216" s="42">
        <f t="shared" si="11"/>
        <v>0</v>
      </c>
      <c r="L216" s="11"/>
      <c r="M216" s="10"/>
    </row>
    <row r="217" spans="1:13" ht="135" x14ac:dyDescent="0.25">
      <c r="A217" s="37">
        <v>214</v>
      </c>
      <c r="B217" s="54" t="s">
        <v>382</v>
      </c>
      <c r="C217" s="54" t="s">
        <v>382</v>
      </c>
      <c r="D217" s="55" t="s">
        <v>383</v>
      </c>
      <c r="E217" s="38" t="s">
        <v>12</v>
      </c>
      <c r="F217" s="38">
        <v>1</v>
      </c>
      <c r="G217" s="43">
        <v>0</v>
      </c>
      <c r="H217" s="40">
        <f t="shared" si="9"/>
        <v>0</v>
      </c>
      <c r="I217" s="41"/>
      <c r="J217" s="40">
        <f t="shared" si="10"/>
        <v>0</v>
      </c>
      <c r="K217" s="42">
        <f t="shared" si="11"/>
        <v>0</v>
      </c>
      <c r="L217" s="11"/>
      <c r="M217" s="10"/>
    </row>
    <row r="218" spans="1:13" ht="135" x14ac:dyDescent="0.25">
      <c r="A218" s="37">
        <v>215</v>
      </c>
      <c r="B218" s="54" t="s">
        <v>158</v>
      </c>
      <c r="C218" s="54" t="s">
        <v>158</v>
      </c>
      <c r="D218" s="55" t="s">
        <v>384</v>
      </c>
      <c r="E218" s="38" t="s">
        <v>12</v>
      </c>
      <c r="F218" s="38">
        <v>1</v>
      </c>
      <c r="G218" s="43">
        <v>0</v>
      </c>
      <c r="H218" s="40">
        <f t="shared" si="9"/>
        <v>0</v>
      </c>
      <c r="I218" s="41"/>
      <c r="J218" s="40">
        <f t="shared" si="10"/>
        <v>0</v>
      </c>
      <c r="K218" s="42">
        <f t="shared" si="11"/>
        <v>0</v>
      </c>
      <c r="L218" s="11"/>
      <c r="M218" s="10"/>
    </row>
    <row r="219" spans="1:13" ht="56.25" x14ac:dyDescent="0.25">
      <c r="A219" s="37">
        <v>216</v>
      </c>
      <c r="B219" s="54" t="s">
        <v>385</v>
      </c>
      <c r="C219" s="54" t="s">
        <v>385</v>
      </c>
      <c r="D219" s="55" t="s">
        <v>163</v>
      </c>
      <c r="E219" s="38" t="s">
        <v>12</v>
      </c>
      <c r="F219" s="38">
        <v>1</v>
      </c>
      <c r="G219" s="43">
        <v>0</v>
      </c>
      <c r="H219" s="40">
        <f t="shared" si="9"/>
        <v>0</v>
      </c>
      <c r="I219" s="41"/>
      <c r="J219" s="40">
        <f t="shared" si="10"/>
        <v>0</v>
      </c>
      <c r="K219" s="42">
        <f t="shared" si="11"/>
        <v>0</v>
      </c>
      <c r="L219" s="11"/>
      <c r="M219" s="10"/>
    </row>
    <row r="220" spans="1:13" ht="78.75" x14ac:dyDescent="0.25">
      <c r="A220" s="37">
        <v>217</v>
      </c>
      <c r="B220" s="54" t="s">
        <v>386</v>
      </c>
      <c r="C220" s="54" t="s">
        <v>386</v>
      </c>
      <c r="D220" s="55" t="s">
        <v>165</v>
      </c>
      <c r="E220" s="38" t="s">
        <v>12</v>
      </c>
      <c r="F220" s="38">
        <v>1</v>
      </c>
      <c r="G220" s="43">
        <v>0</v>
      </c>
      <c r="H220" s="40">
        <f t="shared" si="9"/>
        <v>0</v>
      </c>
      <c r="I220" s="41"/>
      <c r="J220" s="40">
        <f t="shared" si="10"/>
        <v>0</v>
      </c>
      <c r="K220" s="42">
        <f t="shared" si="11"/>
        <v>0</v>
      </c>
      <c r="L220" s="11"/>
      <c r="M220" s="10"/>
    </row>
    <row r="221" spans="1:13" ht="90" x14ac:dyDescent="0.25">
      <c r="A221" s="37">
        <v>218</v>
      </c>
      <c r="B221" s="54" t="s">
        <v>387</v>
      </c>
      <c r="C221" s="54" t="s">
        <v>387</v>
      </c>
      <c r="D221" s="55" t="s">
        <v>167</v>
      </c>
      <c r="E221" s="38" t="s">
        <v>12</v>
      </c>
      <c r="F221" s="38">
        <v>1</v>
      </c>
      <c r="G221" s="43">
        <v>0</v>
      </c>
      <c r="H221" s="40">
        <f t="shared" si="9"/>
        <v>0</v>
      </c>
      <c r="I221" s="41"/>
      <c r="J221" s="40">
        <f t="shared" si="10"/>
        <v>0</v>
      </c>
      <c r="K221" s="42">
        <f t="shared" si="11"/>
        <v>0</v>
      </c>
      <c r="L221" s="11"/>
      <c r="M221" s="10"/>
    </row>
    <row r="222" spans="1:13" ht="90" x14ac:dyDescent="0.25">
      <c r="A222" s="37">
        <v>219</v>
      </c>
      <c r="B222" s="54" t="s">
        <v>388</v>
      </c>
      <c r="C222" s="54" t="s">
        <v>388</v>
      </c>
      <c r="D222" s="55" t="s">
        <v>169</v>
      </c>
      <c r="E222" s="38" t="s">
        <v>12</v>
      </c>
      <c r="F222" s="38">
        <v>1</v>
      </c>
      <c r="G222" s="43">
        <v>0</v>
      </c>
      <c r="H222" s="40">
        <f t="shared" si="9"/>
        <v>0</v>
      </c>
      <c r="I222" s="41"/>
      <c r="J222" s="40">
        <f t="shared" si="10"/>
        <v>0</v>
      </c>
      <c r="K222" s="42">
        <f t="shared" si="11"/>
        <v>0</v>
      </c>
      <c r="L222" s="11"/>
      <c r="M222" s="10"/>
    </row>
    <row r="223" spans="1:13" ht="90" x14ac:dyDescent="0.25">
      <c r="A223" s="37">
        <v>220</v>
      </c>
      <c r="B223" s="54" t="s">
        <v>389</v>
      </c>
      <c r="C223" s="54" t="s">
        <v>389</v>
      </c>
      <c r="D223" s="55" t="s">
        <v>171</v>
      </c>
      <c r="E223" s="38" t="s">
        <v>12</v>
      </c>
      <c r="F223" s="38">
        <v>1</v>
      </c>
      <c r="G223" s="43">
        <v>0</v>
      </c>
      <c r="H223" s="40">
        <f t="shared" si="9"/>
        <v>0</v>
      </c>
      <c r="I223" s="41"/>
      <c r="J223" s="40">
        <f t="shared" si="10"/>
        <v>0</v>
      </c>
      <c r="K223" s="42">
        <f t="shared" si="11"/>
        <v>0</v>
      </c>
      <c r="L223" s="11"/>
      <c r="M223" s="10"/>
    </row>
    <row r="224" spans="1:13" ht="123.75" x14ac:dyDescent="0.25">
      <c r="A224" s="37">
        <v>221</v>
      </c>
      <c r="B224" s="54" t="s">
        <v>390</v>
      </c>
      <c r="C224" s="54" t="s">
        <v>390</v>
      </c>
      <c r="D224" s="55" t="s">
        <v>391</v>
      </c>
      <c r="E224" s="38" t="s">
        <v>12</v>
      </c>
      <c r="F224" s="38">
        <v>1</v>
      </c>
      <c r="G224" s="43">
        <v>0</v>
      </c>
      <c r="H224" s="40">
        <f t="shared" si="9"/>
        <v>0</v>
      </c>
      <c r="I224" s="41"/>
      <c r="J224" s="40">
        <f t="shared" si="10"/>
        <v>0</v>
      </c>
      <c r="K224" s="42">
        <f t="shared" si="11"/>
        <v>0</v>
      </c>
      <c r="L224" s="11"/>
      <c r="M224" s="10"/>
    </row>
    <row r="225" spans="1:13" ht="101.25" x14ac:dyDescent="0.25">
      <c r="A225" s="37">
        <v>222</v>
      </c>
      <c r="B225" s="54" t="s">
        <v>392</v>
      </c>
      <c r="C225" s="54" t="s">
        <v>392</v>
      </c>
      <c r="D225" s="55" t="s">
        <v>393</v>
      </c>
      <c r="E225" s="38" t="s">
        <v>12</v>
      </c>
      <c r="F225" s="38">
        <v>1</v>
      </c>
      <c r="G225" s="43">
        <v>0</v>
      </c>
      <c r="H225" s="40">
        <f t="shared" si="9"/>
        <v>0</v>
      </c>
      <c r="I225" s="41"/>
      <c r="J225" s="40">
        <f t="shared" si="10"/>
        <v>0</v>
      </c>
      <c r="K225" s="42">
        <f t="shared" si="11"/>
        <v>0</v>
      </c>
      <c r="L225" s="11"/>
      <c r="M225" s="10"/>
    </row>
    <row r="226" spans="1:13" ht="90" x14ac:dyDescent="0.25">
      <c r="A226" s="37">
        <v>223</v>
      </c>
      <c r="B226" s="54" t="s">
        <v>394</v>
      </c>
      <c r="C226" s="54" t="s">
        <v>394</v>
      </c>
      <c r="D226" s="55" t="s">
        <v>395</v>
      </c>
      <c r="E226" s="38" t="s">
        <v>12</v>
      </c>
      <c r="F226" s="38">
        <v>1</v>
      </c>
      <c r="G226" s="43">
        <v>0</v>
      </c>
      <c r="H226" s="40">
        <f t="shared" si="9"/>
        <v>0</v>
      </c>
      <c r="I226" s="41"/>
      <c r="J226" s="40">
        <f t="shared" si="10"/>
        <v>0</v>
      </c>
      <c r="K226" s="42">
        <f t="shared" si="11"/>
        <v>0</v>
      </c>
      <c r="L226" s="11"/>
      <c r="M226" s="10"/>
    </row>
    <row r="227" spans="1:13" ht="101.25" x14ac:dyDescent="0.25">
      <c r="A227" s="37">
        <v>224</v>
      </c>
      <c r="B227" s="54" t="s">
        <v>396</v>
      </c>
      <c r="C227" s="54" t="s">
        <v>396</v>
      </c>
      <c r="D227" s="55" t="s">
        <v>397</v>
      </c>
      <c r="E227" s="38" t="s">
        <v>12</v>
      </c>
      <c r="F227" s="38">
        <v>1</v>
      </c>
      <c r="G227" s="43">
        <v>0</v>
      </c>
      <c r="H227" s="40">
        <f t="shared" si="9"/>
        <v>0</v>
      </c>
      <c r="I227" s="41"/>
      <c r="J227" s="40">
        <f t="shared" si="10"/>
        <v>0</v>
      </c>
      <c r="K227" s="42">
        <f t="shared" si="11"/>
        <v>0</v>
      </c>
      <c r="L227" s="11"/>
      <c r="M227" s="10"/>
    </row>
    <row r="228" spans="1:13" ht="101.25" x14ac:dyDescent="0.25">
      <c r="A228" s="37">
        <v>225</v>
      </c>
      <c r="B228" s="54" t="s">
        <v>398</v>
      </c>
      <c r="C228" s="54" t="s">
        <v>398</v>
      </c>
      <c r="D228" s="55" t="s">
        <v>399</v>
      </c>
      <c r="E228" s="38" t="s">
        <v>12</v>
      </c>
      <c r="F228" s="38">
        <v>1</v>
      </c>
      <c r="G228" s="43">
        <v>0</v>
      </c>
      <c r="H228" s="40">
        <f t="shared" si="9"/>
        <v>0</v>
      </c>
      <c r="I228" s="41"/>
      <c r="J228" s="40">
        <f t="shared" si="10"/>
        <v>0</v>
      </c>
      <c r="K228" s="42">
        <f t="shared" si="11"/>
        <v>0</v>
      </c>
      <c r="L228" s="11"/>
      <c r="M228" s="10"/>
    </row>
    <row r="229" spans="1:13" ht="22.5" x14ac:dyDescent="0.25">
      <c r="A229" s="37">
        <v>226</v>
      </c>
      <c r="B229" s="54" t="s">
        <v>400</v>
      </c>
      <c r="C229" s="54" t="s">
        <v>400</v>
      </c>
      <c r="D229" s="55" t="s">
        <v>183</v>
      </c>
      <c r="E229" s="38" t="s">
        <v>12</v>
      </c>
      <c r="F229" s="38">
        <v>1</v>
      </c>
      <c r="G229" s="43">
        <v>0</v>
      </c>
      <c r="H229" s="40">
        <f t="shared" si="9"/>
        <v>0</v>
      </c>
      <c r="I229" s="41"/>
      <c r="J229" s="40">
        <f t="shared" si="10"/>
        <v>0</v>
      </c>
      <c r="K229" s="42">
        <f t="shared" si="11"/>
        <v>0</v>
      </c>
      <c r="L229" s="11"/>
      <c r="M229" s="10"/>
    </row>
    <row r="230" spans="1:13" ht="67.5" x14ac:dyDescent="0.25">
      <c r="A230" s="37">
        <v>227</v>
      </c>
      <c r="B230" s="54" t="s">
        <v>401</v>
      </c>
      <c r="C230" s="54" t="s">
        <v>401</v>
      </c>
      <c r="D230" s="55" t="s">
        <v>402</v>
      </c>
      <c r="E230" s="38" t="s">
        <v>12</v>
      </c>
      <c r="F230" s="38">
        <v>1</v>
      </c>
      <c r="G230" s="43">
        <v>0</v>
      </c>
      <c r="H230" s="40">
        <f t="shared" si="9"/>
        <v>0</v>
      </c>
      <c r="I230" s="41"/>
      <c r="J230" s="40">
        <f t="shared" si="10"/>
        <v>0</v>
      </c>
      <c r="K230" s="42">
        <f t="shared" si="11"/>
        <v>0</v>
      </c>
      <c r="L230" s="11"/>
      <c r="M230" s="10"/>
    </row>
    <row r="231" spans="1:13" ht="33.75" x14ac:dyDescent="0.25">
      <c r="A231" s="37">
        <v>228</v>
      </c>
      <c r="B231" s="54" t="s">
        <v>403</v>
      </c>
      <c r="C231" s="54" t="s">
        <v>403</v>
      </c>
      <c r="D231" s="55" t="s">
        <v>404</v>
      </c>
      <c r="E231" s="38" t="s">
        <v>12</v>
      </c>
      <c r="F231" s="38">
        <v>1</v>
      </c>
      <c r="G231" s="43">
        <v>0</v>
      </c>
      <c r="H231" s="40">
        <f t="shared" si="9"/>
        <v>0</v>
      </c>
      <c r="I231" s="41"/>
      <c r="J231" s="40">
        <f t="shared" si="10"/>
        <v>0</v>
      </c>
      <c r="K231" s="42">
        <f t="shared" si="11"/>
        <v>0</v>
      </c>
      <c r="L231" s="11"/>
      <c r="M231" s="10"/>
    </row>
    <row r="232" spans="1:13" ht="22.5" x14ac:dyDescent="0.25">
      <c r="A232" s="37">
        <v>229</v>
      </c>
      <c r="B232" s="65" t="s">
        <v>405</v>
      </c>
      <c r="C232" s="54" t="s">
        <v>405</v>
      </c>
      <c r="D232" s="55" t="s">
        <v>406</v>
      </c>
      <c r="E232" s="38" t="s">
        <v>12</v>
      </c>
      <c r="F232" s="38">
        <v>1</v>
      </c>
      <c r="G232" s="43">
        <v>0</v>
      </c>
      <c r="H232" s="40">
        <f t="shared" si="9"/>
        <v>0</v>
      </c>
      <c r="I232" s="41"/>
      <c r="J232" s="40">
        <f t="shared" si="10"/>
        <v>0</v>
      </c>
      <c r="K232" s="42">
        <f>ROUND(J232*(1+I232),2)</f>
        <v>0</v>
      </c>
      <c r="L232" s="11"/>
      <c r="M232" s="10"/>
    </row>
    <row r="233" spans="1:13" ht="22.5" x14ac:dyDescent="0.25">
      <c r="A233" s="37">
        <v>230</v>
      </c>
      <c r="B233" s="67"/>
      <c r="C233" s="54" t="s">
        <v>405</v>
      </c>
      <c r="D233" s="55" t="s">
        <v>407</v>
      </c>
      <c r="E233" s="38" t="s">
        <v>12</v>
      </c>
      <c r="F233" s="38">
        <v>1</v>
      </c>
      <c r="G233" s="43">
        <v>0</v>
      </c>
      <c r="H233" s="40">
        <f t="shared" si="9"/>
        <v>0</v>
      </c>
      <c r="I233" s="41"/>
      <c r="J233" s="40">
        <f t="shared" si="10"/>
        <v>0</v>
      </c>
      <c r="K233" s="42">
        <f t="shared" ref="K233:K296" si="12">ROUND(J233*(1+I233),2)</f>
        <v>0</v>
      </c>
      <c r="L233" s="11"/>
      <c r="M233" s="10"/>
    </row>
    <row r="234" spans="1:13" ht="22.5" x14ac:dyDescent="0.25">
      <c r="A234" s="37">
        <v>231</v>
      </c>
      <c r="B234" s="65" t="s">
        <v>408</v>
      </c>
      <c r="C234" s="54" t="s">
        <v>408</v>
      </c>
      <c r="D234" s="55" t="s">
        <v>409</v>
      </c>
      <c r="E234" s="38" t="s">
        <v>12</v>
      </c>
      <c r="F234" s="38">
        <v>1</v>
      </c>
      <c r="G234" s="43">
        <v>0</v>
      </c>
      <c r="H234" s="40">
        <f t="shared" si="9"/>
        <v>0</v>
      </c>
      <c r="I234" s="41"/>
      <c r="J234" s="40">
        <f t="shared" si="10"/>
        <v>0</v>
      </c>
      <c r="K234" s="42">
        <f t="shared" si="12"/>
        <v>0</v>
      </c>
      <c r="L234" s="11"/>
      <c r="M234" s="10"/>
    </row>
    <row r="235" spans="1:13" ht="22.5" x14ac:dyDescent="0.25">
      <c r="A235" s="37">
        <v>232</v>
      </c>
      <c r="B235" s="66"/>
      <c r="C235" s="54" t="s">
        <v>408</v>
      </c>
      <c r="D235" s="55" t="s">
        <v>410</v>
      </c>
      <c r="E235" s="38" t="s">
        <v>12</v>
      </c>
      <c r="F235" s="38">
        <v>1</v>
      </c>
      <c r="G235" s="43">
        <v>0</v>
      </c>
      <c r="H235" s="40">
        <f t="shared" si="9"/>
        <v>0</v>
      </c>
      <c r="I235" s="41"/>
      <c r="J235" s="40">
        <f t="shared" si="10"/>
        <v>0</v>
      </c>
      <c r="K235" s="42">
        <f t="shared" si="12"/>
        <v>0</v>
      </c>
      <c r="L235" s="11"/>
      <c r="M235" s="10"/>
    </row>
    <row r="236" spans="1:13" ht="22.5" x14ac:dyDescent="0.25">
      <c r="A236" s="37">
        <v>233</v>
      </c>
      <c r="B236" s="66"/>
      <c r="C236" s="54" t="s">
        <v>408</v>
      </c>
      <c r="D236" s="55" t="s">
        <v>411</v>
      </c>
      <c r="E236" s="38" t="s">
        <v>12</v>
      </c>
      <c r="F236" s="38">
        <v>1</v>
      </c>
      <c r="G236" s="43">
        <v>0</v>
      </c>
      <c r="H236" s="40">
        <f t="shared" si="9"/>
        <v>0</v>
      </c>
      <c r="I236" s="41"/>
      <c r="J236" s="40">
        <f t="shared" si="10"/>
        <v>0</v>
      </c>
      <c r="K236" s="42">
        <f t="shared" si="12"/>
        <v>0</v>
      </c>
      <c r="L236" s="11"/>
      <c r="M236" s="10"/>
    </row>
    <row r="237" spans="1:13" ht="22.5" x14ac:dyDescent="0.25">
      <c r="A237" s="37">
        <v>234</v>
      </c>
      <c r="B237" s="67"/>
      <c r="C237" s="54" t="s">
        <v>408</v>
      </c>
      <c r="D237" s="55" t="s">
        <v>412</v>
      </c>
      <c r="E237" s="38" t="s">
        <v>12</v>
      </c>
      <c r="F237" s="38">
        <v>1</v>
      </c>
      <c r="G237" s="43">
        <v>0</v>
      </c>
      <c r="H237" s="40">
        <f t="shared" si="9"/>
        <v>0</v>
      </c>
      <c r="I237" s="41"/>
      <c r="J237" s="40">
        <f t="shared" si="10"/>
        <v>0</v>
      </c>
      <c r="K237" s="42">
        <f t="shared" si="12"/>
        <v>0</v>
      </c>
      <c r="L237" s="11"/>
      <c r="M237" s="10"/>
    </row>
    <row r="238" spans="1:13" ht="22.5" x14ac:dyDescent="0.25">
      <c r="A238" s="37">
        <v>235</v>
      </c>
      <c r="B238" s="65" t="s">
        <v>413</v>
      </c>
      <c r="C238" s="54" t="s">
        <v>413</v>
      </c>
      <c r="D238" s="55" t="s">
        <v>414</v>
      </c>
      <c r="E238" s="38" t="s">
        <v>12</v>
      </c>
      <c r="F238" s="38">
        <v>1</v>
      </c>
      <c r="G238" s="43">
        <v>0</v>
      </c>
      <c r="H238" s="40">
        <f t="shared" si="9"/>
        <v>0</v>
      </c>
      <c r="I238" s="41"/>
      <c r="J238" s="40">
        <f t="shared" si="10"/>
        <v>0</v>
      </c>
      <c r="K238" s="42">
        <f t="shared" si="12"/>
        <v>0</v>
      </c>
      <c r="L238" s="11"/>
      <c r="M238" s="10"/>
    </row>
    <row r="239" spans="1:13" ht="22.5" x14ac:dyDescent="0.25">
      <c r="A239" s="37">
        <v>236</v>
      </c>
      <c r="B239" s="66"/>
      <c r="C239" s="54" t="s">
        <v>413</v>
      </c>
      <c r="D239" s="55" t="s">
        <v>415</v>
      </c>
      <c r="E239" s="38" t="s">
        <v>12</v>
      </c>
      <c r="F239" s="38">
        <v>1</v>
      </c>
      <c r="G239" s="43">
        <v>0</v>
      </c>
      <c r="H239" s="40">
        <f t="shared" si="9"/>
        <v>0</v>
      </c>
      <c r="I239" s="41"/>
      <c r="J239" s="40">
        <f t="shared" si="10"/>
        <v>0</v>
      </c>
      <c r="K239" s="42">
        <f t="shared" si="12"/>
        <v>0</v>
      </c>
      <c r="L239" s="11"/>
      <c r="M239" s="10"/>
    </row>
    <row r="240" spans="1:13" ht="22.5" x14ac:dyDescent="0.25">
      <c r="A240" s="37">
        <v>237</v>
      </c>
      <c r="B240" s="66"/>
      <c r="C240" s="54" t="s">
        <v>413</v>
      </c>
      <c r="D240" s="55" t="s">
        <v>416</v>
      </c>
      <c r="E240" s="38" t="s">
        <v>12</v>
      </c>
      <c r="F240" s="38">
        <v>1</v>
      </c>
      <c r="G240" s="43">
        <v>0</v>
      </c>
      <c r="H240" s="40">
        <f t="shared" si="9"/>
        <v>0</v>
      </c>
      <c r="I240" s="41"/>
      <c r="J240" s="40">
        <f t="shared" si="10"/>
        <v>0</v>
      </c>
      <c r="K240" s="42">
        <f t="shared" si="12"/>
        <v>0</v>
      </c>
      <c r="L240" s="11"/>
      <c r="M240" s="10"/>
    </row>
    <row r="241" spans="1:13" ht="22.5" x14ac:dyDescent="0.25">
      <c r="A241" s="37">
        <v>238</v>
      </c>
      <c r="B241" s="67"/>
      <c r="C241" s="54" t="s">
        <v>417</v>
      </c>
      <c r="D241" s="55" t="s">
        <v>418</v>
      </c>
      <c r="E241" s="38" t="s">
        <v>12</v>
      </c>
      <c r="F241" s="38">
        <v>1</v>
      </c>
      <c r="G241" s="43">
        <v>0</v>
      </c>
      <c r="H241" s="40">
        <f t="shared" si="9"/>
        <v>0</v>
      </c>
      <c r="I241" s="41"/>
      <c r="J241" s="40">
        <f t="shared" si="10"/>
        <v>0</v>
      </c>
      <c r="K241" s="42">
        <f t="shared" si="12"/>
        <v>0</v>
      </c>
      <c r="L241" s="11"/>
      <c r="M241" s="10"/>
    </row>
    <row r="242" spans="1:13" ht="22.5" x14ac:dyDescent="0.25">
      <c r="A242" s="37">
        <v>239</v>
      </c>
      <c r="B242" s="65" t="s">
        <v>419</v>
      </c>
      <c r="C242" s="54" t="s">
        <v>419</v>
      </c>
      <c r="D242" s="55" t="s">
        <v>420</v>
      </c>
      <c r="E242" s="38" t="s">
        <v>12</v>
      </c>
      <c r="F242" s="38">
        <v>1</v>
      </c>
      <c r="G242" s="43">
        <v>0</v>
      </c>
      <c r="H242" s="40">
        <f t="shared" si="9"/>
        <v>0</v>
      </c>
      <c r="I242" s="41"/>
      <c r="J242" s="40">
        <f t="shared" si="10"/>
        <v>0</v>
      </c>
      <c r="K242" s="42">
        <f t="shared" si="12"/>
        <v>0</v>
      </c>
      <c r="L242" s="11"/>
      <c r="M242" s="10"/>
    </row>
    <row r="243" spans="1:13" ht="22.5" x14ac:dyDescent="0.25">
      <c r="A243" s="37">
        <v>240</v>
      </c>
      <c r="B243" s="66"/>
      <c r="C243" s="54" t="s">
        <v>419</v>
      </c>
      <c r="D243" s="55" t="s">
        <v>421</v>
      </c>
      <c r="E243" s="38" t="s">
        <v>12</v>
      </c>
      <c r="F243" s="38">
        <v>1</v>
      </c>
      <c r="G243" s="43">
        <v>0</v>
      </c>
      <c r="H243" s="40">
        <f t="shared" si="9"/>
        <v>0</v>
      </c>
      <c r="I243" s="41"/>
      <c r="J243" s="40">
        <f t="shared" si="10"/>
        <v>0</v>
      </c>
      <c r="K243" s="42">
        <f t="shared" si="12"/>
        <v>0</v>
      </c>
      <c r="L243" s="11"/>
      <c r="M243" s="10"/>
    </row>
    <row r="244" spans="1:13" ht="22.5" x14ac:dyDescent="0.25">
      <c r="A244" s="37">
        <v>241</v>
      </c>
      <c r="B244" s="67"/>
      <c r="C244" s="54" t="s">
        <v>419</v>
      </c>
      <c r="D244" s="55" t="s">
        <v>422</v>
      </c>
      <c r="E244" s="38" t="s">
        <v>12</v>
      </c>
      <c r="F244" s="38">
        <v>1</v>
      </c>
      <c r="G244" s="43">
        <v>0</v>
      </c>
      <c r="H244" s="40">
        <f t="shared" si="9"/>
        <v>0</v>
      </c>
      <c r="I244" s="41"/>
      <c r="J244" s="40">
        <f t="shared" si="10"/>
        <v>0</v>
      </c>
      <c r="K244" s="42">
        <f t="shared" si="12"/>
        <v>0</v>
      </c>
      <c r="L244" s="11"/>
      <c r="M244" s="10"/>
    </row>
    <row r="245" spans="1:13" ht="22.5" x14ac:dyDescent="0.25">
      <c r="A245" s="37">
        <v>242</v>
      </c>
      <c r="B245" s="65" t="s">
        <v>423</v>
      </c>
      <c r="C245" s="54" t="s">
        <v>423</v>
      </c>
      <c r="D245" s="55" t="s">
        <v>424</v>
      </c>
      <c r="E245" s="38" t="s">
        <v>12</v>
      </c>
      <c r="F245" s="38">
        <v>1</v>
      </c>
      <c r="G245" s="43">
        <v>0</v>
      </c>
      <c r="H245" s="40">
        <f t="shared" si="9"/>
        <v>0</v>
      </c>
      <c r="I245" s="41"/>
      <c r="J245" s="40">
        <f t="shared" si="10"/>
        <v>0</v>
      </c>
      <c r="K245" s="42">
        <f t="shared" si="12"/>
        <v>0</v>
      </c>
      <c r="L245" s="11"/>
      <c r="M245" s="10"/>
    </row>
    <row r="246" spans="1:13" ht="22.5" x14ac:dyDescent="0.25">
      <c r="A246" s="37">
        <v>243</v>
      </c>
      <c r="B246" s="66"/>
      <c r="C246" s="54" t="s">
        <v>423</v>
      </c>
      <c r="D246" s="55" t="s">
        <v>425</v>
      </c>
      <c r="E246" s="38" t="s">
        <v>12</v>
      </c>
      <c r="F246" s="38">
        <v>1</v>
      </c>
      <c r="G246" s="43">
        <v>0</v>
      </c>
      <c r="H246" s="40">
        <f t="shared" si="9"/>
        <v>0</v>
      </c>
      <c r="I246" s="41"/>
      <c r="J246" s="40">
        <f t="shared" si="10"/>
        <v>0</v>
      </c>
      <c r="K246" s="42">
        <f t="shared" si="12"/>
        <v>0</v>
      </c>
      <c r="L246" s="11"/>
      <c r="M246" s="10"/>
    </row>
    <row r="247" spans="1:13" ht="22.5" x14ac:dyDescent="0.25">
      <c r="A247" s="37">
        <v>244</v>
      </c>
      <c r="B247" s="67"/>
      <c r="C247" s="54" t="s">
        <v>423</v>
      </c>
      <c r="D247" s="55" t="s">
        <v>426</v>
      </c>
      <c r="E247" s="38" t="s">
        <v>12</v>
      </c>
      <c r="F247" s="38">
        <v>1</v>
      </c>
      <c r="G247" s="43">
        <v>0</v>
      </c>
      <c r="H247" s="40">
        <f t="shared" si="9"/>
        <v>0</v>
      </c>
      <c r="I247" s="41"/>
      <c r="J247" s="40">
        <f t="shared" si="10"/>
        <v>0</v>
      </c>
      <c r="K247" s="42">
        <f t="shared" si="12"/>
        <v>0</v>
      </c>
      <c r="L247" s="11"/>
      <c r="M247" s="10"/>
    </row>
    <row r="248" spans="1:13" ht="22.5" x14ac:dyDescent="0.25">
      <c r="A248" s="37">
        <v>245</v>
      </c>
      <c r="B248" s="65" t="s">
        <v>427</v>
      </c>
      <c r="C248" s="54" t="s">
        <v>427</v>
      </c>
      <c r="D248" s="55" t="s">
        <v>428</v>
      </c>
      <c r="E248" s="38" t="s">
        <v>12</v>
      </c>
      <c r="F248" s="38">
        <v>1</v>
      </c>
      <c r="G248" s="43">
        <v>0</v>
      </c>
      <c r="H248" s="40">
        <f t="shared" si="9"/>
        <v>0</v>
      </c>
      <c r="I248" s="41"/>
      <c r="J248" s="40">
        <f t="shared" si="10"/>
        <v>0</v>
      </c>
      <c r="K248" s="42">
        <f t="shared" si="12"/>
        <v>0</v>
      </c>
      <c r="L248" s="11"/>
      <c r="M248" s="10"/>
    </row>
    <row r="249" spans="1:13" ht="22.5" x14ac:dyDescent="0.25">
      <c r="A249" s="37">
        <v>246</v>
      </c>
      <c r="B249" s="66"/>
      <c r="C249" s="54" t="s">
        <v>427</v>
      </c>
      <c r="D249" s="55" t="s">
        <v>429</v>
      </c>
      <c r="E249" s="38" t="s">
        <v>12</v>
      </c>
      <c r="F249" s="38">
        <v>1</v>
      </c>
      <c r="G249" s="43">
        <v>0</v>
      </c>
      <c r="H249" s="40">
        <f t="shared" si="9"/>
        <v>0</v>
      </c>
      <c r="I249" s="41"/>
      <c r="J249" s="40">
        <f t="shared" si="10"/>
        <v>0</v>
      </c>
      <c r="K249" s="42">
        <f t="shared" si="12"/>
        <v>0</v>
      </c>
      <c r="L249" s="11"/>
      <c r="M249" s="10"/>
    </row>
    <row r="250" spans="1:13" ht="22.5" x14ac:dyDescent="0.25">
      <c r="A250" s="37">
        <v>247</v>
      </c>
      <c r="B250" s="66"/>
      <c r="C250" s="54" t="s">
        <v>427</v>
      </c>
      <c r="D250" s="55" t="s">
        <v>430</v>
      </c>
      <c r="E250" s="38" t="s">
        <v>12</v>
      </c>
      <c r="F250" s="38">
        <v>1</v>
      </c>
      <c r="G250" s="43">
        <v>0</v>
      </c>
      <c r="H250" s="40">
        <f t="shared" si="9"/>
        <v>0</v>
      </c>
      <c r="I250" s="41"/>
      <c r="J250" s="40">
        <f t="shared" si="10"/>
        <v>0</v>
      </c>
      <c r="K250" s="42">
        <f t="shared" si="12"/>
        <v>0</v>
      </c>
      <c r="L250" s="11"/>
      <c r="M250" s="10"/>
    </row>
    <row r="251" spans="1:13" ht="22.5" x14ac:dyDescent="0.25">
      <c r="A251" s="37">
        <v>248</v>
      </c>
      <c r="B251" s="67"/>
      <c r="C251" s="54" t="s">
        <v>427</v>
      </c>
      <c r="D251" s="55" t="s">
        <v>431</v>
      </c>
      <c r="E251" s="38" t="s">
        <v>12</v>
      </c>
      <c r="F251" s="38">
        <v>1</v>
      </c>
      <c r="G251" s="43">
        <v>0</v>
      </c>
      <c r="H251" s="40">
        <f t="shared" si="9"/>
        <v>0</v>
      </c>
      <c r="I251" s="41"/>
      <c r="J251" s="40">
        <f t="shared" si="10"/>
        <v>0</v>
      </c>
      <c r="K251" s="42">
        <f t="shared" si="12"/>
        <v>0</v>
      </c>
      <c r="L251" s="11"/>
      <c r="M251" s="10"/>
    </row>
    <row r="252" spans="1:13" ht="22.5" x14ac:dyDescent="0.25">
      <c r="A252" s="37">
        <v>249</v>
      </c>
      <c r="B252" s="65" t="s">
        <v>432</v>
      </c>
      <c r="C252" s="54" t="s">
        <v>432</v>
      </c>
      <c r="D252" s="55" t="s">
        <v>433</v>
      </c>
      <c r="E252" s="38" t="s">
        <v>12</v>
      </c>
      <c r="F252" s="38">
        <v>1</v>
      </c>
      <c r="G252" s="43">
        <v>0</v>
      </c>
      <c r="H252" s="40">
        <f t="shared" si="9"/>
        <v>0</v>
      </c>
      <c r="I252" s="41"/>
      <c r="J252" s="40">
        <f t="shared" si="10"/>
        <v>0</v>
      </c>
      <c r="K252" s="42">
        <f t="shared" si="12"/>
        <v>0</v>
      </c>
      <c r="L252" s="11"/>
      <c r="M252" s="10"/>
    </row>
    <row r="253" spans="1:13" ht="22.5" x14ac:dyDescent="0.25">
      <c r="A253" s="37">
        <v>250</v>
      </c>
      <c r="B253" s="66"/>
      <c r="C253" s="54" t="s">
        <v>432</v>
      </c>
      <c r="D253" s="55" t="s">
        <v>434</v>
      </c>
      <c r="E253" s="38" t="s">
        <v>12</v>
      </c>
      <c r="F253" s="38">
        <v>1</v>
      </c>
      <c r="G253" s="43">
        <v>0</v>
      </c>
      <c r="H253" s="40">
        <f t="shared" si="9"/>
        <v>0</v>
      </c>
      <c r="I253" s="41"/>
      <c r="J253" s="40">
        <f t="shared" si="10"/>
        <v>0</v>
      </c>
      <c r="K253" s="42">
        <f t="shared" si="12"/>
        <v>0</v>
      </c>
      <c r="L253" s="11"/>
      <c r="M253" s="10"/>
    </row>
    <row r="254" spans="1:13" ht="22.5" x14ac:dyDescent="0.25">
      <c r="A254" s="37">
        <v>251</v>
      </c>
      <c r="B254" s="67"/>
      <c r="C254" s="54" t="s">
        <v>432</v>
      </c>
      <c r="D254" s="55" t="s">
        <v>435</v>
      </c>
      <c r="E254" s="38" t="s">
        <v>12</v>
      </c>
      <c r="F254" s="38">
        <v>1</v>
      </c>
      <c r="G254" s="43">
        <v>0</v>
      </c>
      <c r="H254" s="40">
        <f t="shared" si="9"/>
        <v>0</v>
      </c>
      <c r="I254" s="41"/>
      <c r="J254" s="40">
        <f t="shared" si="10"/>
        <v>0</v>
      </c>
      <c r="K254" s="42">
        <f t="shared" si="12"/>
        <v>0</v>
      </c>
      <c r="L254" s="11"/>
      <c r="M254" s="10"/>
    </row>
    <row r="255" spans="1:13" ht="22.5" x14ac:dyDescent="0.25">
      <c r="A255" s="37">
        <v>252</v>
      </c>
      <c r="B255" s="54" t="s">
        <v>436</v>
      </c>
      <c r="C255" s="54" t="s">
        <v>436</v>
      </c>
      <c r="D255" s="55" t="s">
        <v>437</v>
      </c>
      <c r="E255" s="38" t="s">
        <v>12</v>
      </c>
      <c r="F255" s="38">
        <v>1</v>
      </c>
      <c r="G255" s="43">
        <v>0</v>
      </c>
      <c r="H255" s="40">
        <f t="shared" si="9"/>
        <v>0</v>
      </c>
      <c r="I255" s="41"/>
      <c r="J255" s="40">
        <f t="shared" si="10"/>
        <v>0</v>
      </c>
      <c r="K255" s="42">
        <f t="shared" si="12"/>
        <v>0</v>
      </c>
      <c r="L255" s="11"/>
      <c r="M255" s="10"/>
    </row>
    <row r="256" spans="1:13" ht="191.25" x14ac:dyDescent="0.25">
      <c r="A256" s="37">
        <v>253</v>
      </c>
      <c r="B256" s="65" t="s">
        <v>438</v>
      </c>
      <c r="C256" s="54" t="s">
        <v>438</v>
      </c>
      <c r="D256" s="55" t="s">
        <v>439</v>
      </c>
      <c r="E256" s="38" t="s">
        <v>12</v>
      </c>
      <c r="F256" s="38">
        <v>1</v>
      </c>
      <c r="G256" s="43">
        <v>0</v>
      </c>
      <c r="H256" s="40">
        <f t="shared" si="9"/>
        <v>0</v>
      </c>
      <c r="I256" s="41"/>
      <c r="J256" s="40">
        <f t="shared" si="10"/>
        <v>0</v>
      </c>
      <c r="K256" s="42">
        <f t="shared" si="12"/>
        <v>0</v>
      </c>
      <c r="L256" s="11"/>
      <c r="M256" s="10"/>
    </row>
    <row r="257" spans="1:13" ht="22.5" x14ac:dyDescent="0.25">
      <c r="A257" s="37">
        <v>254</v>
      </c>
      <c r="B257" s="67"/>
      <c r="C257" s="54" t="s">
        <v>440</v>
      </c>
      <c r="D257" s="55" t="s">
        <v>441</v>
      </c>
      <c r="E257" s="38" t="s">
        <v>12</v>
      </c>
      <c r="F257" s="38">
        <v>1</v>
      </c>
      <c r="G257" s="43">
        <v>0</v>
      </c>
      <c r="H257" s="40">
        <f t="shared" si="9"/>
        <v>0</v>
      </c>
      <c r="I257" s="41"/>
      <c r="J257" s="40">
        <f t="shared" si="10"/>
        <v>0</v>
      </c>
      <c r="K257" s="42">
        <f t="shared" si="12"/>
        <v>0</v>
      </c>
      <c r="L257" s="11"/>
      <c r="M257" s="10"/>
    </row>
    <row r="258" spans="1:13" ht="45" x14ac:dyDescent="0.25">
      <c r="A258" s="37">
        <v>255</v>
      </c>
      <c r="B258" s="65" t="s">
        <v>442</v>
      </c>
      <c r="C258" s="54" t="s">
        <v>442</v>
      </c>
      <c r="D258" s="55" t="s">
        <v>443</v>
      </c>
      <c r="E258" s="38" t="s">
        <v>12</v>
      </c>
      <c r="F258" s="38">
        <v>1</v>
      </c>
      <c r="G258" s="43">
        <v>0</v>
      </c>
      <c r="H258" s="40">
        <f t="shared" si="9"/>
        <v>0</v>
      </c>
      <c r="I258" s="41"/>
      <c r="J258" s="40">
        <f t="shared" si="10"/>
        <v>0</v>
      </c>
      <c r="K258" s="42">
        <f t="shared" si="12"/>
        <v>0</v>
      </c>
      <c r="L258" s="11"/>
      <c r="M258" s="10"/>
    </row>
    <row r="259" spans="1:13" ht="22.5" x14ac:dyDescent="0.25">
      <c r="A259" s="37">
        <v>256</v>
      </c>
      <c r="B259" s="66"/>
      <c r="C259" s="54" t="s">
        <v>444</v>
      </c>
      <c r="D259" s="55" t="s">
        <v>445</v>
      </c>
      <c r="E259" s="38" t="s">
        <v>12</v>
      </c>
      <c r="F259" s="38">
        <v>1</v>
      </c>
      <c r="G259" s="43">
        <v>0</v>
      </c>
      <c r="H259" s="40">
        <f t="shared" si="9"/>
        <v>0</v>
      </c>
      <c r="I259" s="41"/>
      <c r="J259" s="40">
        <f t="shared" si="10"/>
        <v>0</v>
      </c>
      <c r="K259" s="42">
        <f t="shared" si="12"/>
        <v>0</v>
      </c>
      <c r="L259" s="11"/>
      <c r="M259" s="10"/>
    </row>
    <row r="260" spans="1:13" x14ac:dyDescent="0.25">
      <c r="A260" s="37">
        <v>257</v>
      </c>
      <c r="B260" s="66"/>
      <c r="C260" s="54" t="s">
        <v>446</v>
      </c>
      <c r="D260" s="55" t="s">
        <v>447</v>
      </c>
      <c r="E260" s="38" t="s">
        <v>12</v>
      </c>
      <c r="F260" s="38">
        <v>1</v>
      </c>
      <c r="G260" s="43">
        <v>0</v>
      </c>
      <c r="H260" s="40">
        <f t="shared" si="9"/>
        <v>0</v>
      </c>
      <c r="I260" s="41"/>
      <c r="J260" s="40">
        <f t="shared" si="10"/>
        <v>0</v>
      </c>
      <c r="K260" s="42">
        <f t="shared" si="12"/>
        <v>0</v>
      </c>
      <c r="L260" s="11"/>
      <c r="M260" s="10"/>
    </row>
    <row r="261" spans="1:13" x14ac:dyDescent="0.25">
      <c r="A261" s="37">
        <v>258</v>
      </c>
      <c r="B261" s="67"/>
      <c r="C261" s="54" t="s">
        <v>448</v>
      </c>
      <c r="D261" s="55" t="s">
        <v>449</v>
      </c>
      <c r="E261" s="38" t="s">
        <v>12</v>
      </c>
      <c r="F261" s="38">
        <v>1</v>
      </c>
      <c r="G261" s="43">
        <v>0</v>
      </c>
      <c r="H261" s="40">
        <f t="shared" si="9"/>
        <v>0</v>
      </c>
      <c r="I261" s="41"/>
      <c r="J261" s="40">
        <f t="shared" si="10"/>
        <v>0</v>
      </c>
      <c r="K261" s="42">
        <f t="shared" si="12"/>
        <v>0</v>
      </c>
      <c r="L261" s="11"/>
      <c r="M261" s="10"/>
    </row>
    <row r="262" spans="1:13" ht="157.5" x14ac:dyDescent="0.25">
      <c r="A262" s="37">
        <v>259</v>
      </c>
      <c r="B262" s="65" t="s">
        <v>450</v>
      </c>
      <c r="C262" s="54" t="s">
        <v>450</v>
      </c>
      <c r="D262" s="55" t="s">
        <v>451</v>
      </c>
      <c r="E262" s="38" t="s">
        <v>12</v>
      </c>
      <c r="F262" s="38">
        <v>1</v>
      </c>
      <c r="G262" s="43">
        <v>0</v>
      </c>
      <c r="H262" s="40">
        <f t="shared" si="9"/>
        <v>0</v>
      </c>
      <c r="I262" s="41"/>
      <c r="J262" s="40">
        <f t="shared" si="10"/>
        <v>0</v>
      </c>
      <c r="K262" s="42">
        <f t="shared" si="12"/>
        <v>0</v>
      </c>
      <c r="L262" s="11"/>
      <c r="M262" s="10"/>
    </row>
    <row r="263" spans="1:13" ht="45" x14ac:dyDescent="0.25">
      <c r="A263" s="37">
        <v>260</v>
      </c>
      <c r="B263" s="66"/>
      <c r="C263" s="54" t="s">
        <v>450</v>
      </c>
      <c r="D263" s="55" t="s">
        <v>452</v>
      </c>
      <c r="E263" s="38" t="s">
        <v>12</v>
      </c>
      <c r="F263" s="38">
        <v>1</v>
      </c>
      <c r="G263" s="43">
        <v>0</v>
      </c>
      <c r="H263" s="40">
        <f t="shared" si="9"/>
        <v>0</v>
      </c>
      <c r="I263" s="41"/>
      <c r="J263" s="40">
        <f t="shared" si="10"/>
        <v>0</v>
      </c>
      <c r="K263" s="42">
        <f t="shared" si="12"/>
        <v>0</v>
      </c>
      <c r="L263" s="11"/>
      <c r="M263" s="10"/>
    </row>
    <row r="264" spans="1:13" ht="45" x14ac:dyDescent="0.25">
      <c r="A264" s="37">
        <v>261</v>
      </c>
      <c r="B264" s="66"/>
      <c r="C264" s="54" t="s">
        <v>450</v>
      </c>
      <c r="D264" s="55" t="s">
        <v>453</v>
      </c>
      <c r="E264" s="38" t="s">
        <v>12</v>
      </c>
      <c r="F264" s="38">
        <v>1</v>
      </c>
      <c r="G264" s="43">
        <v>0</v>
      </c>
      <c r="H264" s="40">
        <f t="shared" si="9"/>
        <v>0</v>
      </c>
      <c r="I264" s="41"/>
      <c r="J264" s="40">
        <f t="shared" si="10"/>
        <v>0</v>
      </c>
      <c r="K264" s="42">
        <f t="shared" si="12"/>
        <v>0</v>
      </c>
      <c r="L264" s="11"/>
      <c r="M264" s="10"/>
    </row>
    <row r="265" spans="1:13" ht="45" x14ac:dyDescent="0.25">
      <c r="A265" s="37">
        <v>262</v>
      </c>
      <c r="B265" s="66"/>
      <c r="C265" s="54" t="s">
        <v>450</v>
      </c>
      <c r="D265" s="55" t="s">
        <v>410</v>
      </c>
      <c r="E265" s="38" t="s">
        <v>12</v>
      </c>
      <c r="F265" s="38">
        <v>1</v>
      </c>
      <c r="G265" s="43">
        <v>0</v>
      </c>
      <c r="H265" s="40">
        <f t="shared" ref="H265:H334" si="13">ROUND(G265*(1+I265),2)</f>
        <v>0</v>
      </c>
      <c r="I265" s="41"/>
      <c r="J265" s="40">
        <f t="shared" ref="J265:J334" si="14">ROUND(G265*F265,2)</f>
        <v>0</v>
      </c>
      <c r="K265" s="42">
        <f t="shared" si="12"/>
        <v>0</v>
      </c>
      <c r="L265" s="11"/>
      <c r="M265" s="10"/>
    </row>
    <row r="266" spans="1:13" ht="45" x14ac:dyDescent="0.25">
      <c r="A266" s="37">
        <v>263</v>
      </c>
      <c r="B266" s="67"/>
      <c r="C266" s="54" t="s">
        <v>450</v>
      </c>
      <c r="D266" s="55" t="s">
        <v>454</v>
      </c>
      <c r="E266" s="38" t="s">
        <v>12</v>
      </c>
      <c r="F266" s="38">
        <v>1</v>
      </c>
      <c r="G266" s="43">
        <v>0</v>
      </c>
      <c r="H266" s="40">
        <f t="shared" si="13"/>
        <v>0</v>
      </c>
      <c r="I266" s="41"/>
      <c r="J266" s="40">
        <f t="shared" si="14"/>
        <v>0</v>
      </c>
      <c r="K266" s="42">
        <f t="shared" si="12"/>
        <v>0</v>
      </c>
      <c r="L266" s="11"/>
      <c r="M266" s="10"/>
    </row>
    <row r="267" spans="1:13" ht="78.75" x14ac:dyDescent="0.25">
      <c r="A267" s="37">
        <v>264</v>
      </c>
      <c r="B267" s="65" t="s">
        <v>679</v>
      </c>
      <c r="C267" s="54" t="s">
        <v>455</v>
      </c>
      <c r="D267" s="55" t="s">
        <v>456</v>
      </c>
      <c r="E267" s="38" t="s">
        <v>12</v>
      </c>
      <c r="F267" s="38">
        <v>1</v>
      </c>
      <c r="G267" s="43">
        <v>0</v>
      </c>
      <c r="H267" s="40">
        <f t="shared" si="13"/>
        <v>0</v>
      </c>
      <c r="I267" s="41"/>
      <c r="J267" s="40">
        <f t="shared" si="14"/>
        <v>0</v>
      </c>
      <c r="K267" s="42">
        <f t="shared" si="12"/>
        <v>0</v>
      </c>
      <c r="L267" s="11"/>
      <c r="M267" s="10"/>
    </row>
    <row r="268" spans="1:13" ht="22.5" x14ac:dyDescent="0.25">
      <c r="A268" s="37">
        <v>265</v>
      </c>
      <c r="B268" s="66"/>
      <c r="C268" s="54" t="s">
        <v>457</v>
      </c>
      <c r="D268" s="55" t="s">
        <v>458</v>
      </c>
      <c r="E268" s="38" t="s">
        <v>12</v>
      </c>
      <c r="F268" s="38">
        <v>1</v>
      </c>
      <c r="G268" s="43">
        <v>0</v>
      </c>
      <c r="H268" s="40">
        <f t="shared" si="13"/>
        <v>0</v>
      </c>
      <c r="I268" s="41"/>
      <c r="J268" s="40">
        <f t="shared" si="14"/>
        <v>0</v>
      </c>
      <c r="K268" s="42">
        <f t="shared" si="12"/>
        <v>0</v>
      </c>
      <c r="L268" s="11"/>
      <c r="M268" s="10"/>
    </row>
    <row r="269" spans="1:13" x14ac:dyDescent="0.25">
      <c r="A269" s="37">
        <v>266</v>
      </c>
      <c r="B269" s="66"/>
      <c r="C269" s="54" t="s">
        <v>459</v>
      </c>
      <c r="D269" s="55" t="s">
        <v>460</v>
      </c>
      <c r="E269" s="38" t="s">
        <v>12</v>
      </c>
      <c r="F269" s="38">
        <v>1</v>
      </c>
      <c r="G269" s="43">
        <v>0</v>
      </c>
      <c r="H269" s="40">
        <f t="shared" si="13"/>
        <v>0</v>
      </c>
      <c r="I269" s="41"/>
      <c r="J269" s="40">
        <f t="shared" si="14"/>
        <v>0</v>
      </c>
      <c r="K269" s="42">
        <f t="shared" si="12"/>
        <v>0</v>
      </c>
      <c r="L269" s="11"/>
      <c r="M269" s="10"/>
    </row>
    <row r="270" spans="1:13" x14ac:dyDescent="0.25">
      <c r="A270" s="37">
        <v>267</v>
      </c>
      <c r="B270" s="67"/>
      <c r="C270" s="54" t="s">
        <v>448</v>
      </c>
      <c r="D270" s="55" t="s">
        <v>461</v>
      </c>
      <c r="E270" s="38" t="s">
        <v>12</v>
      </c>
      <c r="F270" s="38">
        <v>1</v>
      </c>
      <c r="G270" s="43">
        <v>0</v>
      </c>
      <c r="H270" s="40">
        <f t="shared" si="13"/>
        <v>0</v>
      </c>
      <c r="I270" s="41"/>
      <c r="J270" s="40">
        <f t="shared" si="14"/>
        <v>0</v>
      </c>
      <c r="K270" s="42">
        <f t="shared" si="12"/>
        <v>0</v>
      </c>
      <c r="L270" s="11"/>
      <c r="M270" s="10"/>
    </row>
    <row r="271" spans="1:13" ht="78.75" x14ac:dyDescent="0.25">
      <c r="A271" s="37">
        <v>268</v>
      </c>
      <c r="B271" s="65" t="s">
        <v>462</v>
      </c>
      <c r="C271" s="54" t="s">
        <v>462</v>
      </c>
      <c r="D271" s="55" t="s">
        <v>463</v>
      </c>
      <c r="E271" s="38" t="s">
        <v>12</v>
      </c>
      <c r="F271" s="38">
        <v>1</v>
      </c>
      <c r="G271" s="43">
        <v>0</v>
      </c>
      <c r="H271" s="40">
        <f t="shared" si="13"/>
        <v>0</v>
      </c>
      <c r="I271" s="41"/>
      <c r="J271" s="40">
        <f t="shared" si="14"/>
        <v>0</v>
      </c>
      <c r="K271" s="42">
        <f t="shared" si="12"/>
        <v>0</v>
      </c>
      <c r="L271" s="11"/>
      <c r="M271" s="10"/>
    </row>
    <row r="272" spans="1:13" ht="22.5" x14ac:dyDescent="0.25">
      <c r="A272" s="37">
        <v>269</v>
      </c>
      <c r="B272" s="66"/>
      <c r="C272" s="54" t="s">
        <v>457</v>
      </c>
      <c r="D272" s="55" t="s">
        <v>464</v>
      </c>
      <c r="E272" s="38" t="s">
        <v>12</v>
      </c>
      <c r="F272" s="38">
        <v>1</v>
      </c>
      <c r="G272" s="43">
        <v>0</v>
      </c>
      <c r="H272" s="40">
        <f t="shared" si="13"/>
        <v>0</v>
      </c>
      <c r="I272" s="41"/>
      <c r="J272" s="40">
        <f t="shared" si="14"/>
        <v>0</v>
      </c>
      <c r="K272" s="42">
        <f t="shared" si="12"/>
        <v>0</v>
      </c>
      <c r="L272" s="11"/>
      <c r="M272" s="10"/>
    </row>
    <row r="273" spans="1:13" ht="33.75" x14ac:dyDescent="0.25">
      <c r="A273" s="37">
        <v>270</v>
      </c>
      <c r="B273" s="66"/>
      <c r="C273" s="54" t="s">
        <v>457</v>
      </c>
      <c r="D273" s="55" t="s">
        <v>465</v>
      </c>
      <c r="E273" s="38" t="s">
        <v>12</v>
      </c>
      <c r="F273" s="38">
        <v>1</v>
      </c>
      <c r="G273" s="43">
        <v>0</v>
      </c>
      <c r="H273" s="40">
        <f t="shared" si="13"/>
        <v>0</v>
      </c>
      <c r="I273" s="41"/>
      <c r="J273" s="40">
        <f t="shared" si="14"/>
        <v>0</v>
      </c>
      <c r="K273" s="42">
        <f t="shared" si="12"/>
        <v>0</v>
      </c>
      <c r="L273" s="11"/>
      <c r="M273" s="10"/>
    </row>
    <row r="274" spans="1:13" ht="33.75" x14ac:dyDescent="0.25">
      <c r="A274" s="37">
        <v>271</v>
      </c>
      <c r="B274" s="66"/>
      <c r="C274" s="54" t="s">
        <v>457</v>
      </c>
      <c r="D274" s="55" t="s">
        <v>466</v>
      </c>
      <c r="E274" s="38" t="s">
        <v>12</v>
      </c>
      <c r="F274" s="38">
        <v>1</v>
      </c>
      <c r="G274" s="43">
        <v>0</v>
      </c>
      <c r="H274" s="40">
        <f t="shared" si="13"/>
        <v>0</v>
      </c>
      <c r="I274" s="41"/>
      <c r="J274" s="40">
        <f t="shared" si="14"/>
        <v>0</v>
      </c>
      <c r="K274" s="42">
        <f t="shared" si="12"/>
        <v>0</v>
      </c>
      <c r="L274" s="11"/>
      <c r="M274" s="10"/>
    </row>
    <row r="275" spans="1:13" ht="22.5" x14ac:dyDescent="0.25">
      <c r="A275" s="37">
        <v>272</v>
      </c>
      <c r="B275" s="67"/>
      <c r="C275" s="54" t="s">
        <v>448</v>
      </c>
      <c r="D275" s="55" t="s">
        <v>467</v>
      </c>
      <c r="E275" s="38" t="s">
        <v>12</v>
      </c>
      <c r="F275" s="38">
        <v>1</v>
      </c>
      <c r="G275" s="43">
        <v>0</v>
      </c>
      <c r="H275" s="40">
        <f t="shared" si="13"/>
        <v>0</v>
      </c>
      <c r="I275" s="41"/>
      <c r="J275" s="40">
        <f t="shared" si="14"/>
        <v>0</v>
      </c>
      <c r="K275" s="42">
        <f t="shared" si="12"/>
        <v>0</v>
      </c>
      <c r="L275" s="11"/>
      <c r="M275" s="10"/>
    </row>
    <row r="276" spans="1:13" ht="56.25" x14ac:dyDescent="0.25">
      <c r="A276" s="37">
        <v>273</v>
      </c>
      <c r="B276" s="65" t="s">
        <v>468</v>
      </c>
      <c r="C276" s="54" t="s">
        <v>468</v>
      </c>
      <c r="D276" s="55" t="s">
        <v>469</v>
      </c>
      <c r="E276" s="38" t="s">
        <v>12</v>
      </c>
      <c r="F276" s="38">
        <v>1</v>
      </c>
      <c r="G276" s="43">
        <v>0</v>
      </c>
      <c r="H276" s="40">
        <f t="shared" si="13"/>
        <v>0</v>
      </c>
      <c r="I276" s="41"/>
      <c r="J276" s="40">
        <f t="shared" si="14"/>
        <v>0</v>
      </c>
      <c r="K276" s="42">
        <f t="shared" si="12"/>
        <v>0</v>
      </c>
      <c r="L276" s="11"/>
      <c r="M276" s="10"/>
    </row>
    <row r="277" spans="1:13" x14ac:dyDescent="0.25">
      <c r="A277" s="37">
        <v>274</v>
      </c>
      <c r="B277" s="66"/>
      <c r="C277" s="54" t="s">
        <v>468</v>
      </c>
      <c r="D277" s="55" t="s">
        <v>470</v>
      </c>
      <c r="E277" s="38" t="s">
        <v>12</v>
      </c>
      <c r="F277" s="38">
        <v>1</v>
      </c>
      <c r="G277" s="43">
        <v>0</v>
      </c>
      <c r="H277" s="40">
        <f t="shared" si="13"/>
        <v>0</v>
      </c>
      <c r="I277" s="41"/>
      <c r="J277" s="40">
        <f t="shared" si="14"/>
        <v>0</v>
      </c>
      <c r="K277" s="42">
        <f t="shared" si="12"/>
        <v>0</v>
      </c>
      <c r="L277" s="11"/>
      <c r="M277" s="10"/>
    </row>
    <row r="278" spans="1:13" ht="33.75" x14ac:dyDescent="0.25">
      <c r="A278" s="37">
        <v>275</v>
      </c>
      <c r="B278" s="66"/>
      <c r="C278" s="54" t="s">
        <v>457</v>
      </c>
      <c r="D278" s="55" t="s">
        <v>471</v>
      </c>
      <c r="E278" s="38" t="s">
        <v>12</v>
      </c>
      <c r="F278" s="38">
        <v>1</v>
      </c>
      <c r="G278" s="43">
        <v>0</v>
      </c>
      <c r="H278" s="40">
        <f t="shared" si="13"/>
        <v>0</v>
      </c>
      <c r="I278" s="41"/>
      <c r="J278" s="40">
        <f t="shared" si="14"/>
        <v>0</v>
      </c>
      <c r="K278" s="42">
        <f t="shared" si="12"/>
        <v>0</v>
      </c>
      <c r="L278" s="11"/>
      <c r="M278" s="10"/>
    </row>
    <row r="279" spans="1:13" ht="33.75" x14ac:dyDescent="0.25">
      <c r="A279" s="37">
        <v>276</v>
      </c>
      <c r="B279" s="66"/>
      <c r="C279" s="54" t="s">
        <v>457</v>
      </c>
      <c r="D279" s="55" t="s">
        <v>472</v>
      </c>
      <c r="E279" s="38" t="s">
        <v>12</v>
      </c>
      <c r="F279" s="38">
        <v>1</v>
      </c>
      <c r="G279" s="43">
        <v>0</v>
      </c>
      <c r="H279" s="40">
        <f t="shared" si="13"/>
        <v>0</v>
      </c>
      <c r="I279" s="41"/>
      <c r="J279" s="40">
        <f t="shared" si="14"/>
        <v>0</v>
      </c>
      <c r="K279" s="42">
        <f t="shared" si="12"/>
        <v>0</v>
      </c>
      <c r="L279" s="11"/>
      <c r="M279" s="10"/>
    </row>
    <row r="280" spans="1:13" x14ac:dyDescent="0.25">
      <c r="A280" s="37">
        <v>277</v>
      </c>
      <c r="B280" s="66"/>
      <c r="C280" s="54" t="s">
        <v>448</v>
      </c>
      <c r="D280" s="55" t="s">
        <v>473</v>
      </c>
      <c r="E280" s="38" t="s">
        <v>12</v>
      </c>
      <c r="F280" s="38">
        <v>1</v>
      </c>
      <c r="G280" s="43">
        <v>0</v>
      </c>
      <c r="H280" s="40">
        <f t="shared" si="13"/>
        <v>0</v>
      </c>
      <c r="I280" s="41"/>
      <c r="J280" s="40">
        <f t="shared" si="14"/>
        <v>0</v>
      </c>
      <c r="K280" s="42">
        <f t="shared" si="12"/>
        <v>0</v>
      </c>
      <c r="L280" s="11"/>
      <c r="M280" s="10"/>
    </row>
    <row r="281" spans="1:13" x14ac:dyDescent="0.25">
      <c r="A281" s="37">
        <v>278</v>
      </c>
      <c r="B281" s="67"/>
      <c r="C281" s="54" t="s">
        <v>474</v>
      </c>
      <c r="D281" s="55" t="s">
        <v>475</v>
      </c>
      <c r="E281" s="38" t="s">
        <v>12</v>
      </c>
      <c r="F281" s="38">
        <v>1</v>
      </c>
      <c r="G281" s="43">
        <v>0</v>
      </c>
      <c r="H281" s="40">
        <f t="shared" si="13"/>
        <v>0</v>
      </c>
      <c r="I281" s="41"/>
      <c r="J281" s="40">
        <f t="shared" si="14"/>
        <v>0</v>
      </c>
      <c r="K281" s="42">
        <f t="shared" si="12"/>
        <v>0</v>
      </c>
      <c r="L281" s="11"/>
      <c r="M281" s="10"/>
    </row>
    <row r="282" spans="1:13" ht="45" x14ac:dyDescent="0.25">
      <c r="A282" s="37">
        <v>279</v>
      </c>
      <c r="B282" s="65" t="s">
        <v>476</v>
      </c>
      <c r="C282" s="54" t="s">
        <v>476</v>
      </c>
      <c r="D282" s="55" t="s">
        <v>477</v>
      </c>
      <c r="E282" s="38" t="s">
        <v>12</v>
      </c>
      <c r="F282" s="38">
        <v>1</v>
      </c>
      <c r="G282" s="43">
        <v>0</v>
      </c>
      <c r="H282" s="40">
        <f t="shared" si="13"/>
        <v>0</v>
      </c>
      <c r="I282" s="41"/>
      <c r="J282" s="40">
        <f t="shared" si="14"/>
        <v>0</v>
      </c>
      <c r="K282" s="42">
        <f t="shared" si="12"/>
        <v>0</v>
      </c>
      <c r="L282" s="11"/>
      <c r="M282" s="10"/>
    </row>
    <row r="283" spans="1:13" ht="45" x14ac:dyDescent="0.25">
      <c r="A283" s="37">
        <v>280</v>
      </c>
      <c r="B283" s="66"/>
      <c r="C283" s="54" t="s">
        <v>685</v>
      </c>
      <c r="D283" s="55" t="s">
        <v>478</v>
      </c>
      <c r="E283" s="38" t="s">
        <v>12</v>
      </c>
      <c r="F283" s="38">
        <v>1</v>
      </c>
      <c r="G283" s="43">
        <v>0</v>
      </c>
      <c r="H283" s="40">
        <f t="shared" si="13"/>
        <v>0</v>
      </c>
      <c r="I283" s="41"/>
      <c r="J283" s="40">
        <f t="shared" si="14"/>
        <v>0</v>
      </c>
      <c r="K283" s="42">
        <f t="shared" si="12"/>
        <v>0</v>
      </c>
      <c r="L283" s="11"/>
      <c r="M283" s="10"/>
    </row>
    <row r="284" spans="1:13" ht="22.5" x14ac:dyDescent="0.25">
      <c r="A284" s="37">
        <v>281</v>
      </c>
      <c r="B284" s="66"/>
      <c r="C284" s="54" t="s">
        <v>474</v>
      </c>
      <c r="D284" s="55" t="s">
        <v>479</v>
      </c>
      <c r="E284" s="38" t="s">
        <v>12</v>
      </c>
      <c r="F284" s="38">
        <v>1</v>
      </c>
      <c r="G284" s="43">
        <v>0</v>
      </c>
      <c r="H284" s="40">
        <f t="shared" si="13"/>
        <v>0</v>
      </c>
      <c r="I284" s="41"/>
      <c r="J284" s="40">
        <f t="shared" si="14"/>
        <v>0</v>
      </c>
      <c r="K284" s="42">
        <f t="shared" si="12"/>
        <v>0</v>
      </c>
      <c r="L284" s="11"/>
      <c r="M284" s="10"/>
    </row>
    <row r="285" spans="1:13" x14ac:dyDescent="0.25">
      <c r="A285" s="37">
        <v>282</v>
      </c>
      <c r="B285" s="66"/>
      <c r="C285" s="54" t="s">
        <v>448</v>
      </c>
      <c r="D285" s="55" t="s">
        <v>480</v>
      </c>
      <c r="E285" s="38" t="s">
        <v>12</v>
      </c>
      <c r="F285" s="38">
        <v>1</v>
      </c>
      <c r="G285" s="43">
        <v>0</v>
      </c>
      <c r="H285" s="40">
        <f t="shared" si="13"/>
        <v>0</v>
      </c>
      <c r="I285" s="41"/>
      <c r="J285" s="40">
        <f t="shared" si="14"/>
        <v>0</v>
      </c>
      <c r="K285" s="42">
        <f t="shared" si="12"/>
        <v>0</v>
      </c>
      <c r="L285" s="11"/>
      <c r="M285" s="10"/>
    </row>
    <row r="286" spans="1:13" x14ac:dyDescent="0.25">
      <c r="A286" s="37">
        <v>283</v>
      </c>
      <c r="B286" s="66"/>
      <c r="C286" s="54" t="s">
        <v>448</v>
      </c>
      <c r="D286" s="55" t="s">
        <v>480</v>
      </c>
      <c r="E286" s="38" t="s">
        <v>12</v>
      </c>
      <c r="F286" s="38">
        <v>1</v>
      </c>
      <c r="G286" s="43">
        <v>0</v>
      </c>
      <c r="H286" s="40">
        <f t="shared" si="13"/>
        <v>0</v>
      </c>
      <c r="I286" s="41"/>
      <c r="J286" s="40">
        <f t="shared" si="14"/>
        <v>0</v>
      </c>
      <c r="K286" s="42">
        <f t="shared" si="12"/>
        <v>0</v>
      </c>
      <c r="L286" s="11"/>
      <c r="M286" s="10"/>
    </row>
    <row r="287" spans="1:13" x14ac:dyDescent="0.25">
      <c r="A287" s="37">
        <v>284</v>
      </c>
      <c r="B287" s="67"/>
      <c r="C287" s="54" t="s">
        <v>444</v>
      </c>
      <c r="D287" s="55" t="s">
        <v>481</v>
      </c>
      <c r="E287" s="38" t="s">
        <v>12</v>
      </c>
      <c r="F287" s="38">
        <v>1</v>
      </c>
      <c r="G287" s="43">
        <v>0</v>
      </c>
      <c r="H287" s="40">
        <f t="shared" si="13"/>
        <v>0</v>
      </c>
      <c r="I287" s="41"/>
      <c r="J287" s="40">
        <f t="shared" si="14"/>
        <v>0</v>
      </c>
      <c r="K287" s="42">
        <f t="shared" si="12"/>
        <v>0</v>
      </c>
      <c r="L287" s="11"/>
      <c r="M287" s="10"/>
    </row>
    <row r="288" spans="1:13" ht="112.5" x14ac:dyDescent="0.25">
      <c r="A288" s="37">
        <v>285</v>
      </c>
      <c r="B288" s="65" t="s">
        <v>482</v>
      </c>
      <c r="C288" s="54" t="s">
        <v>482</v>
      </c>
      <c r="D288" s="55" t="s">
        <v>483</v>
      </c>
      <c r="E288" s="38" t="s">
        <v>12</v>
      </c>
      <c r="F288" s="38">
        <v>1</v>
      </c>
      <c r="G288" s="43">
        <v>0</v>
      </c>
      <c r="H288" s="40">
        <f t="shared" si="13"/>
        <v>0</v>
      </c>
      <c r="I288" s="41"/>
      <c r="J288" s="40">
        <f t="shared" si="14"/>
        <v>0</v>
      </c>
      <c r="K288" s="42">
        <f t="shared" si="12"/>
        <v>0</v>
      </c>
      <c r="L288" s="11"/>
      <c r="M288" s="10"/>
    </row>
    <row r="289" spans="1:13" x14ac:dyDescent="0.25">
      <c r="A289" s="37">
        <v>286</v>
      </c>
      <c r="B289" s="66"/>
      <c r="C289" s="54" t="s">
        <v>285</v>
      </c>
      <c r="D289" s="55" t="s">
        <v>484</v>
      </c>
      <c r="E289" s="38" t="s">
        <v>12</v>
      </c>
      <c r="F289" s="38">
        <v>1</v>
      </c>
      <c r="G289" s="43">
        <v>0</v>
      </c>
      <c r="H289" s="43">
        <f t="shared" si="13"/>
        <v>0</v>
      </c>
      <c r="I289" s="44"/>
      <c r="J289" s="43">
        <f t="shared" si="14"/>
        <v>0</v>
      </c>
      <c r="K289" s="45">
        <f t="shared" si="12"/>
        <v>0</v>
      </c>
      <c r="L289" s="11"/>
      <c r="M289" s="14"/>
    </row>
    <row r="290" spans="1:13" x14ac:dyDescent="0.25">
      <c r="A290" s="37">
        <v>287</v>
      </c>
      <c r="B290" s="67"/>
      <c r="C290" s="54" t="s">
        <v>485</v>
      </c>
      <c r="D290" s="55" t="s">
        <v>486</v>
      </c>
      <c r="E290" s="38" t="s">
        <v>12</v>
      </c>
      <c r="F290" s="38">
        <v>1</v>
      </c>
      <c r="G290" s="43">
        <v>0</v>
      </c>
      <c r="H290" s="43">
        <f t="shared" si="13"/>
        <v>0</v>
      </c>
      <c r="I290" s="44"/>
      <c r="J290" s="43">
        <f t="shared" si="14"/>
        <v>0</v>
      </c>
      <c r="K290" s="45">
        <f t="shared" si="12"/>
        <v>0</v>
      </c>
      <c r="L290" s="11"/>
      <c r="M290" s="14"/>
    </row>
    <row r="291" spans="1:13" ht="157.5" x14ac:dyDescent="0.25">
      <c r="A291" s="37">
        <v>288</v>
      </c>
      <c r="B291" s="65" t="s">
        <v>487</v>
      </c>
      <c r="C291" s="54" t="s">
        <v>487</v>
      </c>
      <c r="D291" s="55" t="s">
        <v>488</v>
      </c>
      <c r="E291" s="38" t="s">
        <v>12</v>
      </c>
      <c r="F291" s="38">
        <v>1</v>
      </c>
      <c r="G291" s="43">
        <v>0</v>
      </c>
      <c r="H291" s="40">
        <f t="shared" si="13"/>
        <v>0</v>
      </c>
      <c r="I291" s="41"/>
      <c r="J291" s="40">
        <f t="shared" si="14"/>
        <v>0</v>
      </c>
      <c r="K291" s="42">
        <f t="shared" si="12"/>
        <v>0</v>
      </c>
      <c r="L291" s="11"/>
      <c r="M291" s="10"/>
    </row>
    <row r="292" spans="1:13" ht="146.25" x14ac:dyDescent="0.25">
      <c r="A292" s="37">
        <v>289</v>
      </c>
      <c r="B292" s="66"/>
      <c r="C292" s="54" t="s">
        <v>487</v>
      </c>
      <c r="D292" s="55" t="s">
        <v>489</v>
      </c>
      <c r="E292" s="38" t="s">
        <v>12</v>
      </c>
      <c r="F292" s="38">
        <v>1</v>
      </c>
      <c r="G292" s="43">
        <v>0</v>
      </c>
      <c r="H292" s="40">
        <f t="shared" si="13"/>
        <v>0</v>
      </c>
      <c r="I292" s="41"/>
      <c r="J292" s="40">
        <f t="shared" si="14"/>
        <v>0</v>
      </c>
      <c r="K292" s="42">
        <f t="shared" si="12"/>
        <v>0</v>
      </c>
      <c r="L292" s="11"/>
      <c r="M292" s="10"/>
    </row>
    <row r="293" spans="1:13" x14ac:dyDescent="0.25">
      <c r="A293" s="37">
        <v>290</v>
      </c>
      <c r="B293" s="66"/>
      <c r="C293" s="54" t="s">
        <v>474</v>
      </c>
      <c r="D293" s="55" t="s">
        <v>490</v>
      </c>
      <c r="E293" s="38" t="s">
        <v>12</v>
      </c>
      <c r="F293" s="38">
        <v>1</v>
      </c>
      <c r="G293" s="43">
        <v>0</v>
      </c>
      <c r="H293" s="40">
        <f t="shared" si="13"/>
        <v>0</v>
      </c>
      <c r="I293" s="41"/>
      <c r="J293" s="40">
        <f t="shared" si="14"/>
        <v>0</v>
      </c>
      <c r="K293" s="42">
        <f t="shared" si="12"/>
        <v>0</v>
      </c>
      <c r="L293" s="11"/>
      <c r="M293" s="10"/>
    </row>
    <row r="294" spans="1:13" x14ac:dyDescent="0.25">
      <c r="A294" s="37">
        <v>291</v>
      </c>
      <c r="B294" s="66"/>
      <c r="C294" s="54" t="s">
        <v>491</v>
      </c>
      <c r="D294" s="55" t="s">
        <v>492</v>
      </c>
      <c r="E294" s="38" t="s">
        <v>12</v>
      </c>
      <c r="F294" s="38">
        <v>1</v>
      </c>
      <c r="G294" s="43">
        <v>0</v>
      </c>
      <c r="H294" s="40">
        <f t="shared" si="13"/>
        <v>0</v>
      </c>
      <c r="I294" s="41"/>
      <c r="J294" s="40">
        <f t="shared" si="14"/>
        <v>0</v>
      </c>
      <c r="K294" s="42">
        <f t="shared" si="12"/>
        <v>0</v>
      </c>
      <c r="L294" s="11"/>
      <c r="M294" s="10"/>
    </row>
    <row r="295" spans="1:13" ht="22.5" x14ac:dyDescent="0.25">
      <c r="A295" s="37">
        <v>292</v>
      </c>
      <c r="B295" s="66"/>
      <c r="C295" s="54" t="s">
        <v>448</v>
      </c>
      <c r="D295" s="55" t="s">
        <v>493</v>
      </c>
      <c r="E295" s="38" t="s">
        <v>12</v>
      </c>
      <c r="F295" s="38">
        <v>1</v>
      </c>
      <c r="G295" s="43">
        <v>0</v>
      </c>
      <c r="H295" s="40">
        <f t="shared" si="13"/>
        <v>0</v>
      </c>
      <c r="I295" s="41"/>
      <c r="J295" s="40">
        <f t="shared" si="14"/>
        <v>0</v>
      </c>
      <c r="K295" s="42">
        <f t="shared" si="12"/>
        <v>0</v>
      </c>
      <c r="L295" s="11"/>
      <c r="M295" s="10"/>
    </row>
    <row r="296" spans="1:13" ht="22.5" x14ac:dyDescent="0.25">
      <c r="A296" s="37">
        <v>293</v>
      </c>
      <c r="B296" s="67"/>
      <c r="C296" s="54" t="s">
        <v>444</v>
      </c>
      <c r="D296" s="55" t="s">
        <v>494</v>
      </c>
      <c r="E296" s="38" t="s">
        <v>12</v>
      </c>
      <c r="F296" s="38">
        <v>1</v>
      </c>
      <c r="G296" s="43">
        <v>0</v>
      </c>
      <c r="H296" s="40">
        <f t="shared" si="13"/>
        <v>0</v>
      </c>
      <c r="I296" s="41"/>
      <c r="J296" s="40">
        <f t="shared" si="14"/>
        <v>0</v>
      </c>
      <c r="K296" s="42">
        <f t="shared" si="12"/>
        <v>0</v>
      </c>
      <c r="L296" s="11"/>
      <c r="M296" s="10"/>
    </row>
    <row r="297" spans="1:13" ht="112.5" x14ac:dyDescent="0.25">
      <c r="A297" s="37">
        <v>294</v>
      </c>
      <c r="B297" s="65" t="s">
        <v>495</v>
      </c>
      <c r="C297" s="54" t="s">
        <v>495</v>
      </c>
      <c r="D297" s="55" t="s">
        <v>496</v>
      </c>
      <c r="E297" s="38" t="s">
        <v>12</v>
      </c>
      <c r="F297" s="38">
        <v>1</v>
      </c>
      <c r="G297" s="43">
        <v>0</v>
      </c>
      <c r="H297" s="40">
        <f t="shared" si="13"/>
        <v>0</v>
      </c>
      <c r="I297" s="41"/>
      <c r="J297" s="40">
        <f t="shared" si="14"/>
        <v>0</v>
      </c>
      <c r="K297" s="42">
        <f t="shared" ref="K297:K381" si="15">ROUND(J297*(1+I297),2)</f>
        <v>0</v>
      </c>
      <c r="L297" s="11"/>
      <c r="M297" s="10"/>
    </row>
    <row r="298" spans="1:13" x14ac:dyDescent="0.25">
      <c r="A298" s="37">
        <v>295</v>
      </c>
      <c r="B298" s="66"/>
      <c r="C298" s="54" t="s">
        <v>285</v>
      </c>
      <c r="D298" s="55" t="s">
        <v>484</v>
      </c>
      <c r="E298" s="38" t="s">
        <v>12</v>
      </c>
      <c r="F298" s="38">
        <v>1</v>
      </c>
      <c r="G298" s="43">
        <v>0</v>
      </c>
      <c r="H298" s="40">
        <f t="shared" si="13"/>
        <v>0</v>
      </c>
      <c r="I298" s="41"/>
      <c r="J298" s="40">
        <f t="shared" si="14"/>
        <v>0</v>
      </c>
      <c r="K298" s="42">
        <f t="shared" si="15"/>
        <v>0</v>
      </c>
      <c r="L298" s="11"/>
      <c r="M298" s="10"/>
    </row>
    <row r="299" spans="1:13" x14ac:dyDescent="0.25">
      <c r="A299" s="37">
        <v>296</v>
      </c>
      <c r="B299" s="67"/>
      <c r="C299" s="54" t="s">
        <v>485</v>
      </c>
      <c r="D299" s="55" t="s">
        <v>486</v>
      </c>
      <c r="E299" s="38" t="s">
        <v>12</v>
      </c>
      <c r="F299" s="38">
        <v>1</v>
      </c>
      <c r="G299" s="43">
        <v>0</v>
      </c>
      <c r="H299" s="40">
        <f t="shared" si="13"/>
        <v>0</v>
      </c>
      <c r="I299" s="41"/>
      <c r="J299" s="40">
        <f t="shared" si="14"/>
        <v>0</v>
      </c>
      <c r="K299" s="42">
        <f t="shared" si="15"/>
        <v>0</v>
      </c>
      <c r="L299" s="11"/>
      <c r="M299" s="10"/>
    </row>
    <row r="300" spans="1:13" ht="67.5" x14ac:dyDescent="0.25">
      <c r="A300" s="37">
        <v>297</v>
      </c>
      <c r="B300" s="65" t="s">
        <v>497</v>
      </c>
      <c r="C300" s="54" t="s">
        <v>497</v>
      </c>
      <c r="D300" s="55" t="s">
        <v>498</v>
      </c>
      <c r="E300" s="38" t="s">
        <v>12</v>
      </c>
      <c r="F300" s="38">
        <v>1</v>
      </c>
      <c r="G300" s="43">
        <v>0</v>
      </c>
      <c r="H300" s="40">
        <f t="shared" si="13"/>
        <v>0</v>
      </c>
      <c r="I300" s="41"/>
      <c r="J300" s="40">
        <f t="shared" si="14"/>
        <v>0</v>
      </c>
      <c r="K300" s="42">
        <f t="shared" si="15"/>
        <v>0</v>
      </c>
      <c r="L300" s="11"/>
      <c r="M300" s="10"/>
    </row>
    <row r="301" spans="1:13" ht="22.5" x14ac:dyDescent="0.25">
      <c r="A301" s="37">
        <v>298</v>
      </c>
      <c r="B301" s="66"/>
      <c r="C301" s="54" t="s">
        <v>457</v>
      </c>
      <c r="D301" s="55" t="s">
        <v>499</v>
      </c>
      <c r="E301" s="38" t="s">
        <v>12</v>
      </c>
      <c r="F301" s="38">
        <v>1</v>
      </c>
      <c r="G301" s="43">
        <v>0</v>
      </c>
      <c r="H301" s="40">
        <f t="shared" si="13"/>
        <v>0</v>
      </c>
      <c r="I301" s="41"/>
      <c r="J301" s="40">
        <f t="shared" si="14"/>
        <v>0</v>
      </c>
      <c r="K301" s="42">
        <f t="shared" si="15"/>
        <v>0</v>
      </c>
      <c r="L301" s="11"/>
      <c r="M301" s="10"/>
    </row>
    <row r="302" spans="1:13" ht="22.5" x14ac:dyDescent="0.25">
      <c r="A302" s="37">
        <v>299</v>
      </c>
      <c r="B302" s="66"/>
      <c r="C302" s="54" t="s">
        <v>457</v>
      </c>
      <c r="D302" s="55" t="s">
        <v>500</v>
      </c>
      <c r="E302" s="38" t="s">
        <v>12</v>
      </c>
      <c r="F302" s="38">
        <v>1</v>
      </c>
      <c r="G302" s="43">
        <v>0</v>
      </c>
      <c r="H302" s="40">
        <f t="shared" si="13"/>
        <v>0</v>
      </c>
      <c r="I302" s="41"/>
      <c r="J302" s="40">
        <f t="shared" si="14"/>
        <v>0</v>
      </c>
      <c r="K302" s="42">
        <f t="shared" si="15"/>
        <v>0</v>
      </c>
      <c r="L302" s="11"/>
      <c r="M302" s="10"/>
    </row>
    <row r="303" spans="1:13" ht="22.5" x14ac:dyDescent="0.25">
      <c r="A303" s="37">
        <v>300</v>
      </c>
      <c r="B303" s="66"/>
      <c r="C303" s="54" t="s">
        <v>497</v>
      </c>
      <c r="D303" s="55" t="s">
        <v>501</v>
      </c>
      <c r="E303" s="38" t="s">
        <v>12</v>
      </c>
      <c r="F303" s="38">
        <v>1</v>
      </c>
      <c r="G303" s="43">
        <v>0</v>
      </c>
      <c r="H303" s="40">
        <f t="shared" si="13"/>
        <v>0</v>
      </c>
      <c r="I303" s="41"/>
      <c r="J303" s="40">
        <f t="shared" si="14"/>
        <v>0</v>
      </c>
      <c r="K303" s="42">
        <f t="shared" si="15"/>
        <v>0</v>
      </c>
      <c r="L303" s="11"/>
      <c r="M303" s="10"/>
    </row>
    <row r="304" spans="1:13" ht="22.5" x14ac:dyDescent="0.25">
      <c r="A304" s="37">
        <v>301</v>
      </c>
      <c r="B304" s="66"/>
      <c r="C304" s="54" t="s">
        <v>497</v>
      </c>
      <c r="D304" s="55" t="s">
        <v>502</v>
      </c>
      <c r="E304" s="38" t="s">
        <v>12</v>
      </c>
      <c r="F304" s="38">
        <v>1</v>
      </c>
      <c r="G304" s="43">
        <v>0</v>
      </c>
      <c r="H304" s="40">
        <f t="shared" si="13"/>
        <v>0</v>
      </c>
      <c r="I304" s="41"/>
      <c r="J304" s="40">
        <f t="shared" si="14"/>
        <v>0</v>
      </c>
      <c r="K304" s="42">
        <f t="shared" si="15"/>
        <v>0</v>
      </c>
      <c r="L304" s="11"/>
      <c r="M304" s="10"/>
    </row>
    <row r="305" spans="1:13" ht="22.5" x14ac:dyDescent="0.25">
      <c r="A305" s="37">
        <v>302</v>
      </c>
      <c r="B305" s="67"/>
      <c r="C305" s="54" t="s">
        <v>497</v>
      </c>
      <c r="D305" s="55" t="s">
        <v>503</v>
      </c>
      <c r="E305" s="38" t="s">
        <v>12</v>
      </c>
      <c r="F305" s="38">
        <v>1</v>
      </c>
      <c r="G305" s="43">
        <v>0</v>
      </c>
      <c r="H305" s="40">
        <f t="shared" si="13"/>
        <v>0</v>
      </c>
      <c r="I305" s="41"/>
      <c r="J305" s="40">
        <f t="shared" si="14"/>
        <v>0</v>
      </c>
      <c r="K305" s="42">
        <f t="shared" si="15"/>
        <v>0</v>
      </c>
      <c r="L305" s="11"/>
      <c r="M305" s="10"/>
    </row>
    <row r="306" spans="1:13" ht="78.75" x14ac:dyDescent="0.25">
      <c r="A306" s="37">
        <v>303</v>
      </c>
      <c r="B306" s="65" t="s">
        <v>504</v>
      </c>
      <c r="C306" s="54" t="s">
        <v>504</v>
      </c>
      <c r="D306" s="55" t="s">
        <v>505</v>
      </c>
      <c r="E306" s="38" t="s">
        <v>12</v>
      </c>
      <c r="F306" s="38">
        <v>1</v>
      </c>
      <c r="G306" s="43">
        <v>0</v>
      </c>
      <c r="H306" s="40">
        <f t="shared" si="13"/>
        <v>0</v>
      </c>
      <c r="I306" s="41"/>
      <c r="J306" s="40">
        <f t="shared" si="14"/>
        <v>0</v>
      </c>
      <c r="K306" s="42">
        <f t="shared" si="15"/>
        <v>0</v>
      </c>
      <c r="L306" s="11"/>
      <c r="M306" s="10"/>
    </row>
    <row r="307" spans="1:13" ht="22.5" x14ac:dyDescent="0.25">
      <c r="A307" s="37">
        <v>304</v>
      </c>
      <c r="B307" s="66"/>
      <c r="C307" s="54" t="s">
        <v>504</v>
      </c>
      <c r="D307" s="55" t="s">
        <v>506</v>
      </c>
      <c r="E307" s="38" t="s">
        <v>12</v>
      </c>
      <c r="F307" s="38">
        <v>1</v>
      </c>
      <c r="G307" s="43">
        <v>0</v>
      </c>
      <c r="H307" s="40">
        <f t="shared" si="13"/>
        <v>0</v>
      </c>
      <c r="I307" s="41"/>
      <c r="J307" s="40">
        <f t="shared" si="14"/>
        <v>0</v>
      </c>
      <c r="K307" s="42">
        <f t="shared" si="15"/>
        <v>0</v>
      </c>
      <c r="L307" s="11"/>
      <c r="M307" s="10"/>
    </row>
    <row r="308" spans="1:13" ht="22.5" x14ac:dyDescent="0.25">
      <c r="A308" s="37">
        <v>305</v>
      </c>
      <c r="B308" s="66"/>
      <c r="C308" s="54" t="s">
        <v>504</v>
      </c>
      <c r="D308" s="55" t="s">
        <v>473</v>
      </c>
      <c r="E308" s="38" t="s">
        <v>12</v>
      </c>
      <c r="F308" s="38">
        <v>1</v>
      </c>
      <c r="G308" s="43">
        <v>0</v>
      </c>
      <c r="H308" s="40">
        <f t="shared" si="13"/>
        <v>0</v>
      </c>
      <c r="I308" s="41"/>
      <c r="J308" s="40">
        <f t="shared" si="14"/>
        <v>0</v>
      </c>
      <c r="K308" s="42">
        <f t="shared" si="15"/>
        <v>0</v>
      </c>
      <c r="L308" s="11"/>
      <c r="M308" s="10"/>
    </row>
    <row r="309" spans="1:13" ht="22.5" x14ac:dyDescent="0.25">
      <c r="A309" s="37">
        <v>306</v>
      </c>
      <c r="B309" s="67"/>
      <c r="C309" s="54" t="s">
        <v>504</v>
      </c>
      <c r="D309" s="55" t="s">
        <v>507</v>
      </c>
      <c r="E309" s="38" t="s">
        <v>12</v>
      </c>
      <c r="F309" s="38">
        <v>1</v>
      </c>
      <c r="G309" s="43">
        <v>0</v>
      </c>
      <c r="H309" s="40">
        <f t="shared" si="13"/>
        <v>0</v>
      </c>
      <c r="I309" s="41"/>
      <c r="J309" s="40">
        <f t="shared" si="14"/>
        <v>0</v>
      </c>
      <c r="K309" s="42">
        <f t="shared" si="15"/>
        <v>0</v>
      </c>
      <c r="L309" s="11"/>
      <c r="M309" s="10"/>
    </row>
    <row r="310" spans="1:13" ht="78.75" x14ac:dyDescent="0.25">
      <c r="A310" s="37">
        <v>307</v>
      </c>
      <c r="B310" s="65" t="s">
        <v>508</v>
      </c>
      <c r="C310" s="54" t="s">
        <v>508</v>
      </c>
      <c r="D310" s="55" t="s">
        <v>509</v>
      </c>
      <c r="E310" s="38" t="s">
        <v>12</v>
      </c>
      <c r="F310" s="38">
        <v>1</v>
      </c>
      <c r="G310" s="43">
        <v>0</v>
      </c>
      <c r="H310" s="40">
        <f t="shared" si="13"/>
        <v>0</v>
      </c>
      <c r="I310" s="41"/>
      <c r="J310" s="40">
        <f t="shared" si="14"/>
        <v>0</v>
      </c>
      <c r="K310" s="42">
        <f t="shared" si="15"/>
        <v>0</v>
      </c>
      <c r="L310" s="11"/>
      <c r="M310" s="10"/>
    </row>
    <row r="311" spans="1:13" ht="33.75" x14ac:dyDescent="0.25">
      <c r="A311" s="37">
        <v>308</v>
      </c>
      <c r="B311" s="66"/>
      <c r="C311" s="54" t="s">
        <v>510</v>
      </c>
      <c r="D311" s="55" t="s">
        <v>511</v>
      </c>
      <c r="E311" s="38" t="s">
        <v>12</v>
      </c>
      <c r="F311" s="38">
        <v>1</v>
      </c>
      <c r="G311" s="43">
        <v>0</v>
      </c>
      <c r="H311" s="40">
        <f t="shared" si="13"/>
        <v>0</v>
      </c>
      <c r="I311" s="41"/>
      <c r="J311" s="40">
        <f t="shared" si="14"/>
        <v>0</v>
      </c>
      <c r="K311" s="42">
        <f t="shared" si="15"/>
        <v>0</v>
      </c>
      <c r="L311" s="11"/>
      <c r="M311" s="10"/>
    </row>
    <row r="312" spans="1:13" ht="33.75" x14ac:dyDescent="0.25">
      <c r="A312" s="37">
        <v>309</v>
      </c>
      <c r="B312" s="66"/>
      <c r="C312" s="54" t="s">
        <v>512</v>
      </c>
      <c r="D312" s="55" t="s">
        <v>513</v>
      </c>
      <c r="E312" s="38" t="s">
        <v>12</v>
      </c>
      <c r="F312" s="38">
        <v>1</v>
      </c>
      <c r="G312" s="43">
        <v>0</v>
      </c>
      <c r="H312" s="40">
        <f t="shared" si="13"/>
        <v>0</v>
      </c>
      <c r="I312" s="41"/>
      <c r="J312" s="40">
        <f t="shared" si="14"/>
        <v>0</v>
      </c>
      <c r="K312" s="42">
        <f t="shared" si="15"/>
        <v>0</v>
      </c>
      <c r="L312" s="11"/>
      <c r="M312" s="10"/>
    </row>
    <row r="313" spans="1:13" x14ac:dyDescent="0.25">
      <c r="A313" s="37">
        <v>310</v>
      </c>
      <c r="B313" s="66"/>
      <c r="C313" s="54" t="s">
        <v>446</v>
      </c>
      <c r="D313" s="55" t="s">
        <v>514</v>
      </c>
      <c r="E313" s="38" t="s">
        <v>12</v>
      </c>
      <c r="F313" s="38">
        <v>1</v>
      </c>
      <c r="G313" s="43">
        <v>0</v>
      </c>
      <c r="H313" s="40">
        <f t="shared" si="13"/>
        <v>0</v>
      </c>
      <c r="I313" s="41"/>
      <c r="J313" s="40">
        <f t="shared" si="14"/>
        <v>0</v>
      </c>
      <c r="K313" s="42">
        <f t="shared" si="15"/>
        <v>0</v>
      </c>
      <c r="L313" s="11"/>
      <c r="M313" s="10"/>
    </row>
    <row r="314" spans="1:13" x14ac:dyDescent="0.25">
      <c r="A314" s="37">
        <v>311</v>
      </c>
      <c r="B314" s="67"/>
      <c r="C314" s="54" t="s">
        <v>448</v>
      </c>
      <c r="D314" s="55" t="s">
        <v>515</v>
      </c>
      <c r="E314" s="38" t="s">
        <v>12</v>
      </c>
      <c r="F314" s="38">
        <v>1</v>
      </c>
      <c r="G314" s="43">
        <v>0</v>
      </c>
      <c r="H314" s="40">
        <f t="shared" si="13"/>
        <v>0</v>
      </c>
      <c r="I314" s="41"/>
      <c r="J314" s="40">
        <f t="shared" si="14"/>
        <v>0</v>
      </c>
      <c r="K314" s="42">
        <f t="shared" si="15"/>
        <v>0</v>
      </c>
      <c r="L314" s="11"/>
      <c r="M314" s="10"/>
    </row>
    <row r="315" spans="1:13" ht="90" x14ac:dyDescent="0.25">
      <c r="A315" s="37">
        <v>312</v>
      </c>
      <c r="B315" s="65" t="s">
        <v>516</v>
      </c>
      <c r="C315" s="54" t="s">
        <v>516</v>
      </c>
      <c r="D315" s="55" t="s">
        <v>517</v>
      </c>
      <c r="E315" s="38" t="s">
        <v>12</v>
      </c>
      <c r="F315" s="38">
        <v>1</v>
      </c>
      <c r="G315" s="43">
        <v>0</v>
      </c>
      <c r="H315" s="40">
        <f t="shared" si="13"/>
        <v>0</v>
      </c>
      <c r="I315" s="41"/>
      <c r="J315" s="40">
        <f t="shared" si="14"/>
        <v>0</v>
      </c>
      <c r="K315" s="42">
        <f t="shared" si="15"/>
        <v>0</v>
      </c>
      <c r="L315" s="11"/>
      <c r="M315" s="10"/>
    </row>
    <row r="316" spans="1:13" ht="90" x14ac:dyDescent="0.25">
      <c r="A316" s="37">
        <v>313</v>
      </c>
      <c r="B316" s="67"/>
      <c r="C316" s="54" t="s">
        <v>516</v>
      </c>
      <c r="D316" s="55" t="s">
        <v>518</v>
      </c>
      <c r="E316" s="38" t="s">
        <v>12</v>
      </c>
      <c r="F316" s="38">
        <v>1</v>
      </c>
      <c r="G316" s="43">
        <v>0</v>
      </c>
      <c r="H316" s="40">
        <f t="shared" si="13"/>
        <v>0</v>
      </c>
      <c r="I316" s="41"/>
      <c r="J316" s="40">
        <f t="shared" si="14"/>
        <v>0</v>
      </c>
      <c r="K316" s="42">
        <f t="shared" si="15"/>
        <v>0</v>
      </c>
      <c r="L316" s="11"/>
      <c r="M316" s="10"/>
    </row>
    <row r="317" spans="1:13" ht="123.75" x14ac:dyDescent="0.25">
      <c r="A317" s="37">
        <v>314</v>
      </c>
      <c r="B317" s="65" t="s">
        <v>519</v>
      </c>
      <c r="C317" s="54" t="s">
        <v>519</v>
      </c>
      <c r="D317" s="55" t="s">
        <v>254</v>
      </c>
      <c r="E317" s="38" t="s">
        <v>12</v>
      </c>
      <c r="F317" s="38">
        <v>1</v>
      </c>
      <c r="G317" s="43">
        <v>0</v>
      </c>
      <c r="H317" s="40">
        <f t="shared" si="13"/>
        <v>0</v>
      </c>
      <c r="I317" s="41"/>
      <c r="J317" s="40">
        <f t="shared" si="14"/>
        <v>0</v>
      </c>
      <c r="K317" s="42">
        <f t="shared" si="15"/>
        <v>0</v>
      </c>
      <c r="L317" s="11"/>
      <c r="M317" s="10"/>
    </row>
    <row r="318" spans="1:13" ht="112.5" x14ac:dyDescent="0.25">
      <c r="A318" s="37">
        <v>315</v>
      </c>
      <c r="B318" s="66"/>
      <c r="C318" s="54" t="s">
        <v>519</v>
      </c>
      <c r="D318" s="55" t="s">
        <v>255</v>
      </c>
      <c r="E318" s="38" t="s">
        <v>12</v>
      </c>
      <c r="F318" s="38">
        <v>1</v>
      </c>
      <c r="G318" s="43">
        <v>0</v>
      </c>
      <c r="H318" s="40">
        <f t="shared" si="13"/>
        <v>0</v>
      </c>
      <c r="I318" s="41"/>
      <c r="J318" s="40">
        <f t="shared" si="14"/>
        <v>0</v>
      </c>
      <c r="K318" s="42">
        <f t="shared" si="15"/>
        <v>0</v>
      </c>
      <c r="L318" s="11"/>
      <c r="M318" s="10"/>
    </row>
    <row r="319" spans="1:13" ht="112.5" x14ac:dyDescent="0.25">
      <c r="A319" s="37">
        <v>316</v>
      </c>
      <c r="B319" s="66"/>
      <c r="C319" s="54" t="s">
        <v>519</v>
      </c>
      <c r="D319" s="55" t="s">
        <v>520</v>
      </c>
      <c r="E319" s="38" t="s">
        <v>12</v>
      </c>
      <c r="F319" s="38">
        <v>1</v>
      </c>
      <c r="G319" s="43">
        <v>0</v>
      </c>
      <c r="H319" s="40">
        <f t="shared" si="13"/>
        <v>0</v>
      </c>
      <c r="I319" s="41"/>
      <c r="J319" s="40">
        <f t="shared" si="14"/>
        <v>0</v>
      </c>
      <c r="K319" s="42">
        <f t="shared" si="15"/>
        <v>0</v>
      </c>
      <c r="L319" s="11"/>
      <c r="M319" s="10"/>
    </row>
    <row r="320" spans="1:13" ht="112.5" x14ac:dyDescent="0.25">
      <c r="A320" s="37">
        <v>317</v>
      </c>
      <c r="B320" s="67"/>
      <c r="C320" s="54" t="s">
        <v>519</v>
      </c>
      <c r="D320" s="55" t="s">
        <v>257</v>
      </c>
      <c r="E320" s="38" t="s">
        <v>12</v>
      </c>
      <c r="F320" s="38">
        <v>1</v>
      </c>
      <c r="G320" s="43">
        <v>0</v>
      </c>
      <c r="H320" s="40">
        <f t="shared" si="13"/>
        <v>0</v>
      </c>
      <c r="I320" s="41"/>
      <c r="J320" s="40">
        <f t="shared" si="14"/>
        <v>0</v>
      </c>
      <c r="K320" s="42">
        <f t="shared" si="15"/>
        <v>0</v>
      </c>
      <c r="L320" s="11"/>
      <c r="M320" s="10"/>
    </row>
    <row r="321" spans="1:13" ht="213.75" x14ac:dyDescent="0.25">
      <c r="A321" s="37">
        <v>318</v>
      </c>
      <c r="B321" s="57" t="s">
        <v>521</v>
      </c>
      <c r="C321" s="54" t="s">
        <v>521</v>
      </c>
      <c r="D321" s="58" t="s">
        <v>522</v>
      </c>
      <c r="E321" s="38" t="s">
        <v>12</v>
      </c>
      <c r="F321" s="38">
        <v>1</v>
      </c>
      <c r="G321" s="43">
        <v>0</v>
      </c>
      <c r="H321" s="40">
        <f t="shared" si="13"/>
        <v>0</v>
      </c>
      <c r="I321" s="41"/>
      <c r="J321" s="40">
        <f t="shared" si="14"/>
        <v>0</v>
      </c>
      <c r="K321" s="42">
        <f t="shared" si="15"/>
        <v>0</v>
      </c>
      <c r="L321" s="11"/>
      <c r="M321" s="10"/>
    </row>
    <row r="322" spans="1:13" x14ac:dyDescent="0.25">
      <c r="A322" s="37">
        <v>319</v>
      </c>
      <c r="B322" s="71"/>
      <c r="C322" s="56" t="s">
        <v>523</v>
      </c>
      <c r="D322" s="55" t="s">
        <v>523</v>
      </c>
      <c r="E322" s="38" t="s">
        <v>12</v>
      </c>
      <c r="F322" s="38">
        <v>1</v>
      </c>
      <c r="G322" s="43">
        <v>0</v>
      </c>
      <c r="H322" s="40">
        <f t="shared" si="13"/>
        <v>0</v>
      </c>
      <c r="I322" s="41"/>
      <c r="J322" s="40">
        <f t="shared" si="14"/>
        <v>0</v>
      </c>
      <c r="K322" s="42">
        <f t="shared" si="15"/>
        <v>0</v>
      </c>
      <c r="L322" s="11"/>
      <c r="M322" s="10"/>
    </row>
    <row r="323" spans="1:13" x14ac:dyDescent="0.25">
      <c r="A323" s="37">
        <v>320</v>
      </c>
      <c r="B323" s="71"/>
      <c r="C323" s="56" t="s">
        <v>524</v>
      </c>
      <c r="D323" s="55" t="s">
        <v>524</v>
      </c>
      <c r="E323" s="38" t="s">
        <v>12</v>
      </c>
      <c r="F323" s="38">
        <v>1</v>
      </c>
      <c r="G323" s="43">
        <v>0</v>
      </c>
      <c r="H323" s="40">
        <f t="shared" si="13"/>
        <v>0</v>
      </c>
      <c r="I323" s="41"/>
      <c r="J323" s="40">
        <f t="shared" si="14"/>
        <v>0</v>
      </c>
      <c r="K323" s="42">
        <f t="shared" si="15"/>
        <v>0</v>
      </c>
      <c r="L323" s="11"/>
      <c r="M323" s="10"/>
    </row>
    <row r="324" spans="1:13" x14ac:dyDescent="0.25">
      <c r="A324" s="37">
        <v>321</v>
      </c>
      <c r="B324" s="71"/>
      <c r="C324" s="56" t="s">
        <v>525</v>
      </c>
      <c r="D324" s="55" t="s">
        <v>525</v>
      </c>
      <c r="E324" s="38" t="s">
        <v>12</v>
      </c>
      <c r="F324" s="38">
        <v>1</v>
      </c>
      <c r="G324" s="43">
        <v>0</v>
      </c>
      <c r="H324" s="40">
        <f t="shared" si="13"/>
        <v>0</v>
      </c>
      <c r="I324" s="41"/>
      <c r="J324" s="40">
        <f t="shared" si="14"/>
        <v>0</v>
      </c>
      <c r="K324" s="42">
        <f t="shared" si="15"/>
        <v>0</v>
      </c>
      <c r="L324" s="11"/>
      <c r="M324" s="10"/>
    </row>
    <row r="325" spans="1:13" x14ac:dyDescent="0.25">
      <c r="A325" s="37">
        <v>322</v>
      </c>
      <c r="B325" s="71"/>
      <c r="C325" s="57" t="s">
        <v>526</v>
      </c>
      <c r="D325" s="55" t="s">
        <v>527</v>
      </c>
      <c r="E325" s="38" t="s">
        <v>12</v>
      </c>
      <c r="F325" s="38">
        <v>1</v>
      </c>
      <c r="G325" s="43">
        <v>0</v>
      </c>
      <c r="H325" s="40">
        <f t="shared" si="13"/>
        <v>0</v>
      </c>
      <c r="I325" s="41"/>
      <c r="J325" s="40">
        <f t="shared" si="14"/>
        <v>0</v>
      </c>
      <c r="K325" s="42">
        <f t="shared" si="15"/>
        <v>0</v>
      </c>
      <c r="L325" s="11"/>
      <c r="M325" s="10"/>
    </row>
    <row r="326" spans="1:13" x14ac:dyDescent="0.25">
      <c r="A326" s="37">
        <v>323</v>
      </c>
      <c r="B326" s="71"/>
      <c r="C326" s="57" t="s">
        <v>528</v>
      </c>
      <c r="D326" s="55" t="s">
        <v>529</v>
      </c>
      <c r="E326" s="38" t="s">
        <v>12</v>
      </c>
      <c r="F326" s="38">
        <v>1</v>
      </c>
      <c r="G326" s="43">
        <v>0</v>
      </c>
      <c r="H326" s="40">
        <f t="shared" si="13"/>
        <v>0</v>
      </c>
      <c r="I326" s="41"/>
      <c r="J326" s="40">
        <f t="shared" si="14"/>
        <v>0</v>
      </c>
      <c r="K326" s="42">
        <f t="shared" si="15"/>
        <v>0</v>
      </c>
      <c r="L326" s="11"/>
      <c r="M326" s="10"/>
    </row>
    <row r="327" spans="1:13" x14ac:dyDescent="0.25">
      <c r="A327" s="37">
        <v>324</v>
      </c>
      <c r="B327" s="71"/>
      <c r="C327" s="57" t="s">
        <v>530</v>
      </c>
      <c r="D327" s="55" t="s">
        <v>531</v>
      </c>
      <c r="E327" s="38" t="s">
        <v>12</v>
      </c>
      <c r="F327" s="38">
        <v>1</v>
      </c>
      <c r="G327" s="43">
        <v>0</v>
      </c>
      <c r="H327" s="40">
        <f t="shared" si="13"/>
        <v>0</v>
      </c>
      <c r="I327" s="41"/>
      <c r="J327" s="40">
        <f t="shared" si="14"/>
        <v>0</v>
      </c>
      <c r="K327" s="42">
        <f t="shared" si="15"/>
        <v>0</v>
      </c>
      <c r="L327" s="11"/>
      <c r="M327" s="10"/>
    </row>
    <row r="328" spans="1:13" x14ac:dyDescent="0.25">
      <c r="A328" s="37">
        <v>325</v>
      </c>
      <c r="B328" s="71"/>
      <c r="C328" s="57" t="s">
        <v>532</v>
      </c>
      <c r="D328" s="55" t="s">
        <v>533</v>
      </c>
      <c r="E328" s="38" t="s">
        <v>12</v>
      </c>
      <c r="F328" s="38">
        <v>1</v>
      </c>
      <c r="G328" s="43">
        <v>0</v>
      </c>
      <c r="H328" s="40">
        <f t="shared" si="13"/>
        <v>0</v>
      </c>
      <c r="I328" s="41"/>
      <c r="J328" s="40">
        <f t="shared" si="14"/>
        <v>0</v>
      </c>
      <c r="K328" s="42">
        <f t="shared" si="15"/>
        <v>0</v>
      </c>
      <c r="L328" s="11"/>
      <c r="M328" s="10"/>
    </row>
    <row r="329" spans="1:13" x14ac:dyDescent="0.25">
      <c r="A329" s="37">
        <v>326</v>
      </c>
      <c r="B329" s="72"/>
      <c r="C329" s="57" t="s">
        <v>534</v>
      </c>
      <c r="D329" s="55" t="s">
        <v>535</v>
      </c>
      <c r="E329" s="38" t="s">
        <v>12</v>
      </c>
      <c r="F329" s="38">
        <v>1</v>
      </c>
      <c r="G329" s="43">
        <v>0</v>
      </c>
      <c r="H329" s="40">
        <f t="shared" si="13"/>
        <v>0</v>
      </c>
      <c r="I329" s="41"/>
      <c r="J329" s="40">
        <f t="shared" si="14"/>
        <v>0</v>
      </c>
      <c r="K329" s="42">
        <f t="shared" si="15"/>
        <v>0</v>
      </c>
      <c r="L329" s="11"/>
      <c r="M329" s="10"/>
    </row>
    <row r="330" spans="1:13" x14ac:dyDescent="0.25">
      <c r="A330" s="37">
        <v>327</v>
      </c>
      <c r="B330" s="65" t="s">
        <v>680</v>
      </c>
      <c r="C330" s="57" t="s">
        <v>536</v>
      </c>
      <c r="D330" s="62" t="s">
        <v>537</v>
      </c>
      <c r="E330" s="38" t="s">
        <v>12</v>
      </c>
      <c r="F330" s="38">
        <v>1</v>
      </c>
      <c r="G330" s="43">
        <v>0</v>
      </c>
      <c r="H330" s="40">
        <f t="shared" si="13"/>
        <v>0</v>
      </c>
      <c r="I330" s="41"/>
      <c r="J330" s="40">
        <f t="shared" si="14"/>
        <v>0</v>
      </c>
      <c r="K330" s="42">
        <f t="shared" si="15"/>
        <v>0</v>
      </c>
      <c r="L330" s="11"/>
      <c r="M330" s="10"/>
    </row>
    <row r="331" spans="1:13" x14ac:dyDescent="0.25">
      <c r="A331" s="37">
        <v>328</v>
      </c>
      <c r="B331" s="66"/>
      <c r="C331" s="57" t="s">
        <v>538</v>
      </c>
      <c r="D331" s="63"/>
      <c r="E331" s="38" t="s">
        <v>12</v>
      </c>
      <c r="F331" s="38">
        <v>1</v>
      </c>
      <c r="G331" s="43">
        <v>0</v>
      </c>
      <c r="H331" s="40">
        <f t="shared" si="13"/>
        <v>0</v>
      </c>
      <c r="I331" s="41"/>
      <c r="J331" s="40">
        <f t="shared" si="14"/>
        <v>0</v>
      </c>
      <c r="K331" s="42">
        <f t="shared" si="15"/>
        <v>0</v>
      </c>
      <c r="L331" s="11"/>
      <c r="M331" s="10"/>
    </row>
    <row r="332" spans="1:13" x14ac:dyDescent="0.25">
      <c r="A332" s="37">
        <v>329</v>
      </c>
      <c r="B332" s="67"/>
      <c r="C332" s="57" t="s">
        <v>539</v>
      </c>
      <c r="D332" s="64"/>
      <c r="E332" s="38" t="s">
        <v>12</v>
      </c>
      <c r="F332" s="38">
        <v>1</v>
      </c>
      <c r="G332" s="43">
        <v>0</v>
      </c>
      <c r="H332" s="40">
        <f t="shared" si="13"/>
        <v>0</v>
      </c>
      <c r="I332" s="41"/>
      <c r="J332" s="40">
        <f t="shared" si="14"/>
        <v>0</v>
      </c>
      <c r="K332" s="42">
        <f t="shared" si="15"/>
        <v>0</v>
      </c>
      <c r="L332" s="11"/>
      <c r="M332" s="10"/>
    </row>
    <row r="333" spans="1:13" ht="78.75" x14ac:dyDescent="0.25">
      <c r="A333" s="37">
        <v>330</v>
      </c>
      <c r="B333" s="65" t="s">
        <v>681</v>
      </c>
      <c r="C333" s="56" t="s">
        <v>540</v>
      </c>
      <c r="D333" s="55" t="s">
        <v>541</v>
      </c>
      <c r="E333" s="38" t="s">
        <v>12</v>
      </c>
      <c r="F333" s="38">
        <v>1</v>
      </c>
      <c r="G333" s="43">
        <v>0</v>
      </c>
      <c r="H333" s="40">
        <f t="shared" si="13"/>
        <v>0</v>
      </c>
      <c r="I333" s="41"/>
      <c r="J333" s="40">
        <f t="shared" si="14"/>
        <v>0</v>
      </c>
      <c r="K333" s="42">
        <f t="shared" si="15"/>
        <v>0</v>
      </c>
      <c r="L333" s="11"/>
      <c r="M333" s="10"/>
    </row>
    <row r="334" spans="1:13" ht="67.5" x14ac:dyDescent="0.25">
      <c r="A334" s="37">
        <v>331</v>
      </c>
      <c r="B334" s="66"/>
      <c r="C334" s="56" t="s">
        <v>542</v>
      </c>
      <c r="D334" s="55" t="s">
        <v>543</v>
      </c>
      <c r="E334" s="38" t="s">
        <v>12</v>
      </c>
      <c r="F334" s="38">
        <v>1</v>
      </c>
      <c r="G334" s="43">
        <v>0</v>
      </c>
      <c r="H334" s="40">
        <f t="shared" si="13"/>
        <v>0</v>
      </c>
      <c r="I334" s="41"/>
      <c r="J334" s="40">
        <f t="shared" si="14"/>
        <v>0</v>
      </c>
      <c r="K334" s="42">
        <f t="shared" si="15"/>
        <v>0</v>
      </c>
      <c r="L334" s="11"/>
      <c r="M334" s="10"/>
    </row>
    <row r="335" spans="1:13" ht="67.5" x14ac:dyDescent="0.25">
      <c r="A335" s="37">
        <v>332</v>
      </c>
      <c r="B335" s="66"/>
      <c r="C335" s="56" t="s">
        <v>544</v>
      </c>
      <c r="D335" s="55" t="s">
        <v>545</v>
      </c>
      <c r="E335" s="38" t="s">
        <v>12</v>
      </c>
      <c r="F335" s="38">
        <v>1</v>
      </c>
      <c r="G335" s="43">
        <v>0</v>
      </c>
      <c r="H335" s="40">
        <f t="shared" ref="H335:H400" si="16">ROUND(G335*(1+I335),2)</f>
        <v>0</v>
      </c>
      <c r="I335" s="41"/>
      <c r="J335" s="40">
        <f t="shared" ref="J335:J400" si="17">ROUND(G335*F335,2)</f>
        <v>0</v>
      </c>
      <c r="K335" s="42">
        <f t="shared" si="15"/>
        <v>0</v>
      </c>
      <c r="L335" s="11"/>
      <c r="M335" s="10"/>
    </row>
    <row r="336" spans="1:13" ht="67.5" x14ac:dyDescent="0.25">
      <c r="A336" s="37">
        <v>333</v>
      </c>
      <c r="B336" s="66"/>
      <c r="C336" s="56" t="s">
        <v>546</v>
      </c>
      <c r="D336" s="55" t="s">
        <v>547</v>
      </c>
      <c r="E336" s="38" t="s">
        <v>12</v>
      </c>
      <c r="F336" s="38">
        <v>1</v>
      </c>
      <c r="G336" s="43">
        <v>0</v>
      </c>
      <c r="H336" s="40">
        <f t="shared" si="16"/>
        <v>0</v>
      </c>
      <c r="I336" s="41"/>
      <c r="J336" s="40">
        <f t="shared" si="17"/>
        <v>0</v>
      </c>
      <c r="K336" s="42">
        <f t="shared" si="15"/>
        <v>0</v>
      </c>
      <c r="L336" s="11"/>
      <c r="M336" s="10"/>
    </row>
    <row r="337" spans="1:13" ht="67.5" x14ac:dyDescent="0.25">
      <c r="A337" s="37">
        <v>334</v>
      </c>
      <c r="B337" s="66"/>
      <c r="C337" s="56" t="s">
        <v>548</v>
      </c>
      <c r="D337" s="55" t="s">
        <v>549</v>
      </c>
      <c r="E337" s="38" t="s">
        <v>12</v>
      </c>
      <c r="F337" s="38">
        <v>1</v>
      </c>
      <c r="G337" s="43">
        <v>0</v>
      </c>
      <c r="H337" s="40">
        <f t="shared" si="16"/>
        <v>0</v>
      </c>
      <c r="I337" s="41"/>
      <c r="J337" s="40">
        <f t="shared" si="17"/>
        <v>0</v>
      </c>
      <c r="K337" s="42">
        <f t="shared" si="15"/>
        <v>0</v>
      </c>
      <c r="L337" s="11"/>
      <c r="M337" s="10"/>
    </row>
    <row r="338" spans="1:13" ht="67.5" x14ac:dyDescent="0.25">
      <c r="A338" s="37">
        <v>335</v>
      </c>
      <c r="B338" s="66"/>
      <c r="C338" s="56" t="s">
        <v>550</v>
      </c>
      <c r="D338" s="55" t="s">
        <v>551</v>
      </c>
      <c r="E338" s="38" t="s">
        <v>12</v>
      </c>
      <c r="F338" s="38">
        <v>1</v>
      </c>
      <c r="G338" s="43">
        <v>0</v>
      </c>
      <c r="H338" s="40">
        <f t="shared" si="16"/>
        <v>0</v>
      </c>
      <c r="I338" s="41"/>
      <c r="J338" s="40">
        <f t="shared" si="17"/>
        <v>0</v>
      </c>
      <c r="K338" s="42">
        <f t="shared" si="15"/>
        <v>0</v>
      </c>
      <c r="L338" s="11"/>
      <c r="M338" s="10"/>
    </row>
    <row r="339" spans="1:13" ht="67.5" x14ac:dyDescent="0.25">
      <c r="A339" s="37">
        <v>336</v>
      </c>
      <c r="B339" s="66"/>
      <c r="C339" s="56" t="s">
        <v>552</v>
      </c>
      <c r="D339" s="55" t="s">
        <v>553</v>
      </c>
      <c r="E339" s="38" t="s">
        <v>12</v>
      </c>
      <c r="F339" s="38">
        <v>1</v>
      </c>
      <c r="G339" s="43">
        <v>0</v>
      </c>
      <c r="H339" s="40">
        <f t="shared" si="16"/>
        <v>0</v>
      </c>
      <c r="I339" s="41"/>
      <c r="J339" s="40">
        <f t="shared" si="17"/>
        <v>0</v>
      </c>
      <c r="K339" s="42">
        <f t="shared" si="15"/>
        <v>0</v>
      </c>
      <c r="L339" s="11"/>
      <c r="M339" s="10"/>
    </row>
    <row r="340" spans="1:13" ht="67.5" x14ac:dyDescent="0.25">
      <c r="A340" s="37">
        <v>337</v>
      </c>
      <c r="B340" s="66"/>
      <c r="C340" s="56" t="s">
        <v>554</v>
      </c>
      <c r="D340" s="55" t="s">
        <v>555</v>
      </c>
      <c r="E340" s="38" t="s">
        <v>12</v>
      </c>
      <c r="F340" s="38">
        <v>1</v>
      </c>
      <c r="G340" s="43">
        <v>0</v>
      </c>
      <c r="H340" s="40">
        <f t="shared" si="16"/>
        <v>0</v>
      </c>
      <c r="I340" s="41"/>
      <c r="J340" s="40">
        <f t="shared" si="17"/>
        <v>0</v>
      </c>
      <c r="K340" s="42">
        <f t="shared" si="15"/>
        <v>0</v>
      </c>
      <c r="L340" s="11"/>
      <c r="M340" s="10"/>
    </row>
    <row r="341" spans="1:13" ht="67.5" x14ac:dyDescent="0.25">
      <c r="A341" s="37">
        <v>338</v>
      </c>
      <c r="B341" s="66"/>
      <c r="C341" s="56" t="s">
        <v>556</v>
      </c>
      <c r="D341" s="55" t="s">
        <v>557</v>
      </c>
      <c r="E341" s="38" t="s">
        <v>12</v>
      </c>
      <c r="F341" s="38">
        <v>1</v>
      </c>
      <c r="G341" s="43">
        <v>0</v>
      </c>
      <c r="H341" s="40">
        <f t="shared" si="16"/>
        <v>0</v>
      </c>
      <c r="I341" s="41"/>
      <c r="J341" s="40">
        <f t="shared" si="17"/>
        <v>0</v>
      </c>
      <c r="K341" s="42">
        <f t="shared" si="15"/>
        <v>0</v>
      </c>
      <c r="L341" s="11"/>
      <c r="M341" s="10"/>
    </row>
    <row r="342" spans="1:13" ht="67.5" x14ac:dyDescent="0.25">
      <c r="A342" s="37">
        <v>339</v>
      </c>
      <c r="B342" s="66"/>
      <c r="C342" s="56" t="s">
        <v>558</v>
      </c>
      <c r="D342" s="55" t="s">
        <v>559</v>
      </c>
      <c r="E342" s="38" t="s">
        <v>12</v>
      </c>
      <c r="F342" s="38">
        <v>1</v>
      </c>
      <c r="G342" s="43">
        <v>0</v>
      </c>
      <c r="H342" s="40">
        <f t="shared" si="16"/>
        <v>0</v>
      </c>
      <c r="I342" s="41"/>
      <c r="J342" s="40">
        <f t="shared" si="17"/>
        <v>0</v>
      </c>
      <c r="K342" s="42">
        <f t="shared" si="15"/>
        <v>0</v>
      </c>
      <c r="L342" s="11"/>
      <c r="M342" s="10"/>
    </row>
    <row r="343" spans="1:13" ht="67.5" x14ac:dyDescent="0.25">
      <c r="A343" s="37">
        <v>340</v>
      </c>
      <c r="B343" s="66"/>
      <c r="C343" s="56" t="s">
        <v>560</v>
      </c>
      <c r="D343" s="55" t="s">
        <v>561</v>
      </c>
      <c r="E343" s="38" t="s">
        <v>12</v>
      </c>
      <c r="F343" s="38">
        <v>1</v>
      </c>
      <c r="G343" s="43">
        <v>0</v>
      </c>
      <c r="H343" s="40">
        <f t="shared" si="16"/>
        <v>0</v>
      </c>
      <c r="I343" s="41"/>
      <c r="J343" s="40">
        <f t="shared" si="17"/>
        <v>0</v>
      </c>
      <c r="K343" s="42">
        <f t="shared" si="15"/>
        <v>0</v>
      </c>
      <c r="L343" s="11"/>
      <c r="M343" s="10"/>
    </row>
    <row r="344" spans="1:13" ht="67.5" x14ac:dyDescent="0.25">
      <c r="A344" s="37">
        <v>341</v>
      </c>
      <c r="B344" s="66"/>
      <c r="C344" s="56" t="s">
        <v>562</v>
      </c>
      <c r="D344" s="55" t="s">
        <v>563</v>
      </c>
      <c r="E344" s="38" t="s">
        <v>12</v>
      </c>
      <c r="F344" s="38">
        <v>1</v>
      </c>
      <c r="G344" s="43">
        <v>0</v>
      </c>
      <c r="H344" s="40">
        <f t="shared" si="16"/>
        <v>0</v>
      </c>
      <c r="I344" s="41"/>
      <c r="J344" s="40">
        <f t="shared" si="17"/>
        <v>0</v>
      </c>
      <c r="K344" s="42">
        <f t="shared" si="15"/>
        <v>0</v>
      </c>
      <c r="L344" s="11"/>
      <c r="M344" s="10"/>
    </row>
    <row r="345" spans="1:13" ht="67.5" x14ac:dyDescent="0.25">
      <c r="A345" s="37">
        <v>342</v>
      </c>
      <c r="B345" s="66"/>
      <c r="C345" s="56" t="s">
        <v>564</v>
      </c>
      <c r="D345" s="55" t="s">
        <v>565</v>
      </c>
      <c r="E345" s="38" t="s">
        <v>12</v>
      </c>
      <c r="F345" s="38">
        <v>1</v>
      </c>
      <c r="G345" s="43">
        <v>0</v>
      </c>
      <c r="H345" s="40">
        <f t="shared" si="16"/>
        <v>0</v>
      </c>
      <c r="I345" s="41"/>
      <c r="J345" s="40">
        <f t="shared" si="17"/>
        <v>0</v>
      </c>
      <c r="K345" s="42">
        <f t="shared" si="15"/>
        <v>0</v>
      </c>
      <c r="L345" s="11"/>
      <c r="M345" s="10"/>
    </row>
    <row r="346" spans="1:13" ht="67.5" x14ac:dyDescent="0.25">
      <c r="A346" s="37">
        <v>343</v>
      </c>
      <c r="B346" s="66"/>
      <c r="C346" s="56" t="s">
        <v>566</v>
      </c>
      <c r="D346" s="55" t="s">
        <v>567</v>
      </c>
      <c r="E346" s="38" t="s">
        <v>12</v>
      </c>
      <c r="F346" s="38">
        <v>1</v>
      </c>
      <c r="G346" s="43">
        <v>0</v>
      </c>
      <c r="H346" s="40">
        <f t="shared" si="16"/>
        <v>0</v>
      </c>
      <c r="I346" s="41"/>
      <c r="J346" s="40">
        <f t="shared" si="17"/>
        <v>0</v>
      </c>
      <c r="K346" s="42">
        <f t="shared" si="15"/>
        <v>0</v>
      </c>
      <c r="L346" s="11"/>
      <c r="M346" s="10"/>
    </row>
    <row r="347" spans="1:13" ht="67.5" x14ac:dyDescent="0.25">
      <c r="A347" s="37">
        <v>344</v>
      </c>
      <c r="B347" s="66"/>
      <c r="C347" s="56" t="s">
        <v>568</v>
      </c>
      <c r="D347" s="59" t="s">
        <v>569</v>
      </c>
      <c r="E347" s="38" t="s">
        <v>12</v>
      </c>
      <c r="F347" s="38">
        <v>1</v>
      </c>
      <c r="G347" s="43">
        <v>0</v>
      </c>
      <c r="H347" s="40">
        <f t="shared" si="16"/>
        <v>0</v>
      </c>
      <c r="I347" s="41"/>
      <c r="J347" s="40">
        <f t="shared" si="17"/>
        <v>0</v>
      </c>
      <c r="K347" s="42">
        <f t="shared" si="15"/>
        <v>0</v>
      </c>
      <c r="L347" s="11"/>
      <c r="M347" s="10"/>
    </row>
    <row r="348" spans="1:13" ht="67.5" x14ac:dyDescent="0.25">
      <c r="A348" s="37">
        <v>345</v>
      </c>
      <c r="B348" s="66"/>
      <c r="C348" s="56" t="s">
        <v>570</v>
      </c>
      <c r="D348" s="59" t="s">
        <v>571</v>
      </c>
      <c r="E348" s="38" t="s">
        <v>12</v>
      </c>
      <c r="F348" s="38">
        <v>1</v>
      </c>
      <c r="G348" s="43">
        <v>0</v>
      </c>
      <c r="H348" s="40">
        <f t="shared" si="16"/>
        <v>0</v>
      </c>
      <c r="I348" s="41"/>
      <c r="J348" s="40">
        <f t="shared" si="17"/>
        <v>0</v>
      </c>
      <c r="K348" s="42">
        <f t="shared" si="15"/>
        <v>0</v>
      </c>
      <c r="L348" s="11"/>
      <c r="M348" s="10"/>
    </row>
    <row r="349" spans="1:13" ht="67.5" x14ac:dyDescent="0.25">
      <c r="A349" s="37">
        <v>346</v>
      </c>
      <c r="B349" s="66"/>
      <c r="C349" s="56" t="s">
        <v>572</v>
      </c>
      <c r="D349" s="59" t="s">
        <v>573</v>
      </c>
      <c r="E349" s="38" t="s">
        <v>12</v>
      </c>
      <c r="F349" s="38">
        <v>1</v>
      </c>
      <c r="G349" s="43">
        <v>0</v>
      </c>
      <c r="H349" s="40">
        <f t="shared" si="16"/>
        <v>0</v>
      </c>
      <c r="I349" s="41"/>
      <c r="J349" s="40">
        <f t="shared" si="17"/>
        <v>0</v>
      </c>
      <c r="K349" s="42">
        <f t="shared" si="15"/>
        <v>0</v>
      </c>
      <c r="L349" s="11"/>
      <c r="M349" s="10"/>
    </row>
    <row r="350" spans="1:13" ht="67.5" x14ac:dyDescent="0.25">
      <c r="A350" s="37">
        <v>347</v>
      </c>
      <c r="B350" s="66"/>
      <c r="C350" s="56" t="s">
        <v>574</v>
      </c>
      <c r="D350" s="59" t="s">
        <v>575</v>
      </c>
      <c r="E350" s="38" t="s">
        <v>12</v>
      </c>
      <c r="F350" s="38">
        <v>1</v>
      </c>
      <c r="G350" s="43">
        <v>0</v>
      </c>
      <c r="H350" s="40">
        <f t="shared" si="16"/>
        <v>0</v>
      </c>
      <c r="I350" s="41"/>
      <c r="J350" s="40">
        <f t="shared" si="17"/>
        <v>0</v>
      </c>
      <c r="K350" s="42">
        <f t="shared" si="15"/>
        <v>0</v>
      </c>
      <c r="L350" s="11"/>
      <c r="M350" s="10"/>
    </row>
    <row r="351" spans="1:13" ht="67.5" x14ac:dyDescent="0.25">
      <c r="A351" s="37">
        <v>348</v>
      </c>
      <c r="B351" s="66"/>
      <c r="C351" s="56" t="s">
        <v>576</v>
      </c>
      <c r="D351" s="59" t="s">
        <v>577</v>
      </c>
      <c r="E351" s="38" t="s">
        <v>12</v>
      </c>
      <c r="F351" s="38">
        <v>1</v>
      </c>
      <c r="G351" s="43">
        <v>0</v>
      </c>
      <c r="H351" s="40">
        <f t="shared" si="16"/>
        <v>0</v>
      </c>
      <c r="I351" s="41"/>
      <c r="J351" s="40">
        <f t="shared" si="17"/>
        <v>0</v>
      </c>
      <c r="K351" s="42">
        <f t="shared" si="15"/>
        <v>0</v>
      </c>
      <c r="L351" s="11"/>
      <c r="M351" s="10"/>
    </row>
    <row r="352" spans="1:13" ht="67.5" x14ac:dyDescent="0.25">
      <c r="A352" s="37">
        <v>349</v>
      </c>
      <c r="B352" s="66"/>
      <c r="C352" s="56" t="s">
        <v>578</v>
      </c>
      <c r="D352" s="55" t="s">
        <v>579</v>
      </c>
      <c r="E352" s="38" t="s">
        <v>12</v>
      </c>
      <c r="F352" s="38">
        <v>1</v>
      </c>
      <c r="G352" s="43">
        <v>0</v>
      </c>
      <c r="H352" s="40">
        <f t="shared" si="16"/>
        <v>0</v>
      </c>
      <c r="I352" s="41"/>
      <c r="J352" s="40">
        <f t="shared" si="17"/>
        <v>0</v>
      </c>
      <c r="K352" s="42">
        <f t="shared" si="15"/>
        <v>0</v>
      </c>
      <c r="L352" s="11"/>
      <c r="M352" s="10"/>
    </row>
    <row r="353" spans="1:13" ht="67.5" x14ac:dyDescent="0.25">
      <c r="A353" s="37">
        <v>350</v>
      </c>
      <c r="B353" s="66"/>
      <c r="C353" s="56" t="s">
        <v>580</v>
      </c>
      <c r="D353" s="55" t="s">
        <v>581</v>
      </c>
      <c r="E353" s="38" t="s">
        <v>12</v>
      </c>
      <c r="F353" s="38">
        <v>1</v>
      </c>
      <c r="G353" s="43">
        <v>0</v>
      </c>
      <c r="H353" s="40">
        <f t="shared" si="16"/>
        <v>0</v>
      </c>
      <c r="I353" s="41"/>
      <c r="J353" s="40">
        <f t="shared" si="17"/>
        <v>0</v>
      </c>
      <c r="K353" s="42">
        <f t="shared" si="15"/>
        <v>0</v>
      </c>
      <c r="L353" s="11"/>
      <c r="M353" s="10"/>
    </row>
    <row r="354" spans="1:13" ht="67.5" x14ac:dyDescent="0.25">
      <c r="A354" s="37">
        <v>351</v>
      </c>
      <c r="B354" s="66"/>
      <c r="C354" s="56" t="s">
        <v>582</v>
      </c>
      <c r="D354" s="55" t="s">
        <v>583</v>
      </c>
      <c r="E354" s="38" t="s">
        <v>12</v>
      </c>
      <c r="F354" s="38">
        <v>1</v>
      </c>
      <c r="G354" s="43">
        <v>0</v>
      </c>
      <c r="H354" s="40">
        <f t="shared" si="16"/>
        <v>0</v>
      </c>
      <c r="I354" s="41"/>
      <c r="J354" s="40">
        <f t="shared" si="17"/>
        <v>0</v>
      </c>
      <c r="K354" s="42">
        <f t="shared" si="15"/>
        <v>0</v>
      </c>
      <c r="L354" s="11"/>
      <c r="M354" s="10"/>
    </row>
    <row r="355" spans="1:13" ht="67.5" x14ac:dyDescent="0.25">
      <c r="A355" s="37">
        <v>352</v>
      </c>
      <c r="B355" s="66"/>
      <c r="C355" s="56" t="s">
        <v>584</v>
      </c>
      <c r="D355" s="55" t="s">
        <v>585</v>
      </c>
      <c r="E355" s="38" t="s">
        <v>12</v>
      </c>
      <c r="F355" s="38">
        <v>1</v>
      </c>
      <c r="G355" s="43">
        <v>0</v>
      </c>
      <c r="H355" s="40">
        <f t="shared" si="16"/>
        <v>0</v>
      </c>
      <c r="I355" s="41"/>
      <c r="J355" s="40">
        <f t="shared" si="17"/>
        <v>0</v>
      </c>
      <c r="K355" s="42">
        <f t="shared" si="15"/>
        <v>0</v>
      </c>
      <c r="L355" s="11"/>
      <c r="M355" s="10"/>
    </row>
    <row r="356" spans="1:13" ht="67.5" x14ac:dyDescent="0.25">
      <c r="A356" s="37">
        <v>353</v>
      </c>
      <c r="B356" s="66"/>
      <c r="C356" s="56" t="s">
        <v>586</v>
      </c>
      <c r="D356" s="55" t="s">
        <v>587</v>
      </c>
      <c r="E356" s="38" t="s">
        <v>12</v>
      </c>
      <c r="F356" s="38">
        <v>1</v>
      </c>
      <c r="G356" s="43">
        <v>0</v>
      </c>
      <c r="H356" s="40">
        <f t="shared" si="16"/>
        <v>0</v>
      </c>
      <c r="I356" s="41"/>
      <c r="J356" s="40">
        <f t="shared" si="17"/>
        <v>0</v>
      </c>
      <c r="K356" s="42">
        <f t="shared" si="15"/>
        <v>0</v>
      </c>
      <c r="L356" s="11"/>
      <c r="M356" s="10"/>
    </row>
    <row r="357" spans="1:13" ht="67.5" x14ac:dyDescent="0.25">
      <c r="A357" s="37">
        <v>354</v>
      </c>
      <c r="B357" s="66"/>
      <c r="C357" s="56" t="s">
        <v>560</v>
      </c>
      <c r="D357" s="55" t="s">
        <v>561</v>
      </c>
      <c r="E357" s="38" t="s">
        <v>12</v>
      </c>
      <c r="F357" s="38">
        <v>1</v>
      </c>
      <c r="G357" s="43">
        <v>0</v>
      </c>
      <c r="H357" s="40">
        <f t="shared" si="16"/>
        <v>0</v>
      </c>
      <c r="I357" s="41"/>
      <c r="J357" s="40">
        <f t="shared" si="17"/>
        <v>0</v>
      </c>
      <c r="K357" s="42">
        <f t="shared" si="15"/>
        <v>0</v>
      </c>
      <c r="L357" s="11"/>
      <c r="M357" s="10"/>
    </row>
    <row r="358" spans="1:13" ht="67.5" x14ac:dyDescent="0.25">
      <c r="A358" s="37">
        <v>355</v>
      </c>
      <c r="B358" s="66"/>
      <c r="C358" s="56" t="s">
        <v>562</v>
      </c>
      <c r="D358" s="55" t="s">
        <v>563</v>
      </c>
      <c r="E358" s="38" t="s">
        <v>12</v>
      </c>
      <c r="F358" s="38">
        <v>1</v>
      </c>
      <c r="G358" s="43">
        <v>0</v>
      </c>
      <c r="H358" s="40">
        <f t="shared" si="16"/>
        <v>0</v>
      </c>
      <c r="I358" s="41"/>
      <c r="J358" s="40">
        <f t="shared" si="17"/>
        <v>0</v>
      </c>
      <c r="K358" s="42">
        <f t="shared" si="15"/>
        <v>0</v>
      </c>
      <c r="L358" s="11"/>
      <c r="M358" s="10"/>
    </row>
    <row r="359" spans="1:13" ht="67.5" x14ac:dyDescent="0.25">
      <c r="A359" s="37">
        <v>356</v>
      </c>
      <c r="B359" s="66"/>
      <c r="C359" s="56" t="s">
        <v>564</v>
      </c>
      <c r="D359" s="55" t="s">
        <v>565</v>
      </c>
      <c r="E359" s="38" t="s">
        <v>12</v>
      </c>
      <c r="F359" s="38">
        <v>1</v>
      </c>
      <c r="G359" s="43">
        <v>0</v>
      </c>
      <c r="H359" s="40">
        <f t="shared" si="16"/>
        <v>0</v>
      </c>
      <c r="I359" s="41"/>
      <c r="J359" s="40">
        <f t="shared" si="17"/>
        <v>0</v>
      </c>
      <c r="K359" s="42">
        <f t="shared" si="15"/>
        <v>0</v>
      </c>
      <c r="L359" s="11"/>
      <c r="M359" s="10"/>
    </row>
    <row r="360" spans="1:13" ht="67.5" x14ac:dyDescent="0.25">
      <c r="A360" s="37">
        <v>357</v>
      </c>
      <c r="B360" s="66"/>
      <c r="C360" s="56" t="s">
        <v>588</v>
      </c>
      <c r="D360" s="55" t="s">
        <v>589</v>
      </c>
      <c r="E360" s="38" t="s">
        <v>12</v>
      </c>
      <c r="F360" s="38">
        <v>1</v>
      </c>
      <c r="G360" s="43">
        <v>0</v>
      </c>
      <c r="H360" s="40">
        <f t="shared" si="16"/>
        <v>0</v>
      </c>
      <c r="I360" s="41"/>
      <c r="J360" s="40">
        <f t="shared" si="17"/>
        <v>0</v>
      </c>
      <c r="K360" s="42">
        <f t="shared" si="15"/>
        <v>0</v>
      </c>
      <c r="L360" s="11"/>
      <c r="M360" s="10"/>
    </row>
    <row r="361" spans="1:13" ht="67.5" x14ac:dyDescent="0.25">
      <c r="A361" s="37">
        <v>358</v>
      </c>
      <c r="B361" s="67"/>
      <c r="C361" s="56" t="s">
        <v>590</v>
      </c>
      <c r="D361" s="55" t="s">
        <v>591</v>
      </c>
      <c r="E361" s="38" t="s">
        <v>12</v>
      </c>
      <c r="F361" s="38">
        <v>1</v>
      </c>
      <c r="G361" s="43">
        <v>0</v>
      </c>
      <c r="H361" s="40">
        <f t="shared" si="16"/>
        <v>0</v>
      </c>
      <c r="I361" s="41"/>
      <c r="J361" s="40">
        <f t="shared" si="17"/>
        <v>0</v>
      </c>
      <c r="K361" s="42">
        <f t="shared" si="15"/>
        <v>0</v>
      </c>
      <c r="L361" s="11"/>
      <c r="M361" s="10"/>
    </row>
    <row r="362" spans="1:13" ht="67.5" x14ac:dyDescent="0.25">
      <c r="A362" s="37">
        <v>359</v>
      </c>
      <c r="B362" s="60"/>
      <c r="C362" s="56" t="s">
        <v>592</v>
      </c>
      <c r="D362" s="55" t="s">
        <v>593</v>
      </c>
      <c r="E362" s="38" t="s">
        <v>12</v>
      </c>
      <c r="F362" s="38">
        <v>1</v>
      </c>
      <c r="G362" s="43">
        <v>0</v>
      </c>
      <c r="H362" s="40">
        <f t="shared" si="16"/>
        <v>0</v>
      </c>
      <c r="I362" s="41"/>
      <c r="J362" s="40">
        <f t="shared" si="17"/>
        <v>0</v>
      </c>
      <c r="K362" s="42">
        <f t="shared" si="15"/>
        <v>0</v>
      </c>
      <c r="L362" s="11"/>
      <c r="M362" s="10"/>
    </row>
    <row r="363" spans="1:13" ht="101.25" x14ac:dyDescent="0.25">
      <c r="A363" s="37">
        <v>360</v>
      </c>
      <c r="B363" s="65" t="s">
        <v>682</v>
      </c>
      <c r="C363" s="54" t="s">
        <v>594</v>
      </c>
      <c r="D363" s="55" t="s">
        <v>595</v>
      </c>
      <c r="E363" s="38" t="s">
        <v>12</v>
      </c>
      <c r="F363" s="38">
        <v>1</v>
      </c>
      <c r="G363" s="43">
        <v>0</v>
      </c>
      <c r="H363" s="40">
        <f t="shared" si="16"/>
        <v>0</v>
      </c>
      <c r="I363" s="41"/>
      <c r="J363" s="40">
        <f t="shared" si="17"/>
        <v>0</v>
      </c>
      <c r="K363" s="42">
        <f t="shared" si="15"/>
        <v>0</v>
      </c>
      <c r="L363" s="11"/>
      <c r="M363" s="10"/>
    </row>
    <row r="364" spans="1:13" ht="112.5" x14ac:dyDescent="0.25">
      <c r="A364" s="37">
        <v>361</v>
      </c>
      <c r="B364" s="66"/>
      <c r="C364" s="54" t="s">
        <v>596</v>
      </c>
      <c r="D364" s="55" t="s">
        <v>597</v>
      </c>
      <c r="E364" s="38" t="s">
        <v>12</v>
      </c>
      <c r="F364" s="38">
        <v>1</v>
      </c>
      <c r="G364" s="43">
        <v>0</v>
      </c>
      <c r="H364" s="40">
        <f t="shared" si="16"/>
        <v>0</v>
      </c>
      <c r="I364" s="41"/>
      <c r="J364" s="40">
        <f t="shared" si="17"/>
        <v>0</v>
      </c>
      <c r="K364" s="42">
        <f t="shared" si="15"/>
        <v>0</v>
      </c>
      <c r="L364" s="11"/>
      <c r="M364" s="10"/>
    </row>
    <row r="365" spans="1:13" ht="90" x14ac:dyDescent="0.25">
      <c r="A365" s="37">
        <v>362</v>
      </c>
      <c r="B365" s="66"/>
      <c r="C365" s="54" t="s">
        <v>598</v>
      </c>
      <c r="D365" s="55" t="s">
        <v>599</v>
      </c>
      <c r="E365" s="38" t="s">
        <v>12</v>
      </c>
      <c r="F365" s="38">
        <v>1</v>
      </c>
      <c r="G365" s="43">
        <v>0</v>
      </c>
      <c r="H365" s="40">
        <f t="shared" si="16"/>
        <v>0</v>
      </c>
      <c r="I365" s="41"/>
      <c r="J365" s="40">
        <f t="shared" si="17"/>
        <v>0</v>
      </c>
      <c r="K365" s="42">
        <f t="shared" si="15"/>
        <v>0</v>
      </c>
      <c r="L365" s="11"/>
      <c r="M365" s="10"/>
    </row>
    <row r="366" spans="1:13" ht="78.75" x14ac:dyDescent="0.25">
      <c r="A366" s="37">
        <v>363</v>
      </c>
      <c r="B366" s="66"/>
      <c r="C366" s="54" t="s">
        <v>600</v>
      </c>
      <c r="D366" s="55" t="s">
        <v>601</v>
      </c>
      <c r="E366" s="38" t="s">
        <v>12</v>
      </c>
      <c r="F366" s="38">
        <v>1</v>
      </c>
      <c r="G366" s="43">
        <v>0</v>
      </c>
      <c r="H366" s="40">
        <f t="shared" si="16"/>
        <v>0</v>
      </c>
      <c r="I366" s="41"/>
      <c r="J366" s="40">
        <f t="shared" si="17"/>
        <v>0</v>
      </c>
      <c r="K366" s="42">
        <f t="shared" si="15"/>
        <v>0</v>
      </c>
      <c r="L366" s="11"/>
      <c r="M366" s="10"/>
    </row>
    <row r="367" spans="1:13" ht="90" x14ac:dyDescent="0.25">
      <c r="A367" s="37">
        <v>364</v>
      </c>
      <c r="B367" s="66"/>
      <c r="C367" s="54" t="s">
        <v>602</v>
      </c>
      <c r="D367" s="55" t="s">
        <v>603</v>
      </c>
      <c r="E367" s="38" t="s">
        <v>12</v>
      </c>
      <c r="F367" s="38">
        <v>1</v>
      </c>
      <c r="G367" s="43">
        <v>0</v>
      </c>
      <c r="H367" s="40">
        <f t="shared" si="16"/>
        <v>0</v>
      </c>
      <c r="I367" s="41"/>
      <c r="J367" s="40">
        <f t="shared" si="17"/>
        <v>0</v>
      </c>
      <c r="K367" s="42">
        <f t="shared" si="15"/>
        <v>0</v>
      </c>
      <c r="L367" s="11"/>
      <c r="M367" s="10"/>
    </row>
    <row r="368" spans="1:13" ht="90" x14ac:dyDescent="0.25">
      <c r="A368" s="37">
        <v>365</v>
      </c>
      <c r="B368" s="66"/>
      <c r="C368" s="54" t="s">
        <v>604</v>
      </c>
      <c r="D368" s="55" t="s">
        <v>605</v>
      </c>
      <c r="E368" s="38" t="s">
        <v>12</v>
      </c>
      <c r="F368" s="38">
        <v>1</v>
      </c>
      <c r="G368" s="43">
        <v>0</v>
      </c>
      <c r="H368" s="40">
        <f t="shared" si="16"/>
        <v>0</v>
      </c>
      <c r="I368" s="41"/>
      <c r="J368" s="40">
        <f t="shared" si="17"/>
        <v>0</v>
      </c>
      <c r="K368" s="42">
        <f t="shared" si="15"/>
        <v>0</v>
      </c>
      <c r="L368" s="11"/>
      <c r="M368" s="10"/>
    </row>
    <row r="369" spans="1:13" ht="101.25" x14ac:dyDescent="0.25">
      <c r="A369" s="37">
        <v>366</v>
      </c>
      <c r="B369" s="66"/>
      <c r="C369" s="54" t="s">
        <v>606</v>
      </c>
      <c r="D369" s="55" t="s">
        <v>607</v>
      </c>
      <c r="E369" s="38" t="s">
        <v>12</v>
      </c>
      <c r="F369" s="38">
        <v>1</v>
      </c>
      <c r="G369" s="43">
        <v>0</v>
      </c>
      <c r="H369" s="40">
        <f t="shared" si="16"/>
        <v>0</v>
      </c>
      <c r="I369" s="41"/>
      <c r="J369" s="40">
        <f t="shared" si="17"/>
        <v>0</v>
      </c>
      <c r="K369" s="42">
        <f t="shared" si="15"/>
        <v>0</v>
      </c>
      <c r="L369" s="11"/>
      <c r="M369" s="10"/>
    </row>
    <row r="370" spans="1:13" ht="78.75" x14ac:dyDescent="0.25">
      <c r="A370" s="37">
        <v>367</v>
      </c>
      <c r="B370" s="66"/>
      <c r="C370" s="54" t="s">
        <v>608</v>
      </c>
      <c r="D370" s="55" t="s">
        <v>609</v>
      </c>
      <c r="E370" s="38" t="s">
        <v>12</v>
      </c>
      <c r="F370" s="38">
        <v>1</v>
      </c>
      <c r="G370" s="43">
        <v>0</v>
      </c>
      <c r="H370" s="40">
        <f t="shared" si="16"/>
        <v>0</v>
      </c>
      <c r="I370" s="41"/>
      <c r="J370" s="40">
        <f t="shared" si="17"/>
        <v>0</v>
      </c>
      <c r="K370" s="42">
        <f t="shared" si="15"/>
        <v>0</v>
      </c>
      <c r="L370" s="11"/>
      <c r="M370" s="10"/>
    </row>
    <row r="371" spans="1:13" ht="78.75" x14ac:dyDescent="0.25">
      <c r="A371" s="37">
        <v>368</v>
      </c>
      <c r="B371" s="66"/>
      <c r="C371" s="54" t="s">
        <v>608</v>
      </c>
      <c r="D371" s="55" t="s">
        <v>610</v>
      </c>
      <c r="E371" s="38" t="s">
        <v>12</v>
      </c>
      <c r="F371" s="38">
        <v>1</v>
      </c>
      <c r="G371" s="43">
        <v>0</v>
      </c>
      <c r="H371" s="40">
        <f t="shared" si="16"/>
        <v>0</v>
      </c>
      <c r="I371" s="41"/>
      <c r="J371" s="40">
        <f t="shared" si="17"/>
        <v>0</v>
      </c>
      <c r="K371" s="42">
        <f t="shared" si="15"/>
        <v>0</v>
      </c>
      <c r="L371" s="11"/>
      <c r="M371" s="10"/>
    </row>
    <row r="372" spans="1:13" x14ac:dyDescent="0.25">
      <c r="A372" s="37">
        <v>369</v>
      </c>
      <c r="B372" s="66"/>
      <c r="C372" s="68" t="s">
        <v>611</v>
      </c>
      <c r="D372" s="55" t="s">
        <v>266</v>
      </c>
      <c r="E372" s="38" t="s">
        <v>12</v>
      </c>
      <c r="F372" s="38">
        <v>1</v>
      </c>
      <c r="G372" s="43">
        <v>0</v>
      </c>
      <c r="H372" s="40">
        <f t="shared" si="16"/>
        <v>0</v>
      </c>
      <c r="I372" s="41"/>
      <c r="J372" s="40">
        <f t="shared" si="17"/>
        <v>0</v>
      </c>
      <c r="K372" s="42">
        <f t="shared" si="15"/>
        <v>0</v>
      </c>
      <c r="L372" s="11"/>
      <c r="M372" s="10"/>
    </row>
    <row r="373" spans="1:13" x14ac:dyDescent="0.25">
      <c r="A373" s="37">
        <v>370</v>
      </c>
      <c r="B373" s="66"/>
      <c r="C373" s="69"/>
      <c r="D373" s="55" t="s">
        <v>612</v>
      </c>
      <c r="E373" s="38" t="s">
        <v>12</v>
      </c>
      <c r="F373" s="38">
        <v>1</v>
      </c>
      <c r="G373" s="43">
        <v>0</v>
      </c>
      <c r="H373" s="40">
        <f t="shared" si="16"/>
        <v>0</v>
      </c>
      <c r="I373" s="41"/>
      <c r="J373" s="40">
        <f t="shared" si="17"/>
        <v>0</v>
      </c>
      <c r="K373" s="42">
        <f t="shared" si="15"/>
        <v>0</v>
      </c>
      <c r="L373" s="11"/>
      <c r="M373" s="10"/>
    </row>
    <row r="374" spans="1:13" x14ac:dyDescent="0.25">
      <c r="A374" s="37">
        <v>371</v>
      </c>
      <c r="B374" s="66"/>
      <c r="C374" s="69"/>
      <c r="D374" s="55" t="s">
        <v>613</v>
      </c>
      <c r="E374" s="38" t="s">
        <v>12</v>
      </c>
      <c r="F374" s="38">
        <v>1</v>
      </c>
      <c r="G374" s="43">
        <v>0</v>
      </c>
      <c r="H374" s="40">
        <f t="shared" si="16"/>
        <v>0</v>
      </c>
      <c r="I374" s="41"/>
      <c r="J374" s="40">
        <f t="shared" si="17"/>
        <v>0</v>
      </c>
      <c r="K374" s="42">
        <f t="shared" si="15"/>
        <v>0</v>
      </c>
      <c r="L374" s="11"/>
      <c r="M374" s="10"/>
    </row>
    <row r="375" spans="1:13" x14ac:dyDescent="0.25">
      <c r="A375" s="37">
        <v>372</v>
      </c>
      <c r="B375" s="66"/>
      <c r="C375" s="69"/>
      <c r="D375" s="55" t="s">
        <v>614</v>
      </c>
      <c r="E375" s="38" t="s">
        <v>12</v>
      </c>
      <c r="F375" s="38">
        <v>1</v>
      </c>
      <c r="G375" s="43">
        <v>0</v>
      </c>
      <c r="H375" s="40">
        <f t="shared" si="16"/>
        <v>0</v>
      </c>
      <c r="I375" s="41"/>
      <c r="J375" s="40">
        <f t="shared" si="17"/>
        <v>0</v>
      </c>
      <c r="K375" s="42">
        <f t="shared" si="15"/>
        <v>0</v>
      </c>
      <c r="L375" s="11"/>
      <c r="M375" s="10"/>
    </row>
    <row r="376" spans="1:13" x14ac:dyDescent="0.25">
      <c r="A376" s="37">
        <v>373</v>
      </c>
      <c r="B376" s="66"/>
      <c r="C376" s="69"/>
      <c r="D376" s="55" t="s">
        <v>615</v>
      </c>
      <c r="E376" s="38" t="s">
        <v>12</v>
      </c>
      <c r="F376" s="38">
        <v>1</v>
      </c>
      <c r="G376" s="43">
        <v>0</v>
      </c>
      <c r="H376" s="40">
        <f t="shared" si="16"/>
        <v>0</v>
      </c>
      <c r="I376" s="41"/>
      <c r="J376" s="40">
        <f t="shared" si="17"/>
        <v>0</v>
      </c>
      <c r="K376" s="42">
        <f t="shared" si="15"/>
        <v>0</v>
      </c>
      <c r="L376" s="11"/>
      <c r="M376" s="10"/>
    </row>
    <row r="377" spans="1:13" x14ac:dyDescent="0.25">
      <c r="A377" s="37">
        <v>374</v>
      </c>
      <c r="B377" s="66"/>
      <c r="C377" s="70"/>
      <c r="D377" s="55" t="s">
        <v>616</v>
      </c>
      <c r="E377" s="38" t="s">
        <v>12</v>
      </c>
      <c r="F377" s="38">
        <v>1</v>
      </c>
      <c r="G377" s="43">
        <v>0</v>
      </c>
      <c r="H377" s="40">
        <f t="shared" si="16"/>
        <v>0</v>
      </c>
      <c r="I377" s="41"/>
      <c r="J377" s="40">
        <f t="shared" si="17"/>
        <v>0</v>
      </c>
      <c r="K377" s="42">
        <f t="shared" si="15"/>
        <v>0</v>
      </c>
      <c r="L377" s="11"/>
      <c r="M377" s="10"/>
    </row>
    <row r="378" spans="1:13" ht="101.25" x14ac:dyDescent="0.25">
      <c r="A378" s="37">
        <v>375</v>
      </c>
      <c r="B378" s="66"/>
      <c r="C378" s="54" t="s">
        <v>617</v>
      </c>
      <c r="D378" s="55" t="s">
        <v>618</v>
      </c>
      <c r="E378" s="38" t="s">
        <v>12</v>
      </c>
      <c r="F378" s="38">
        <v>1</v>
      </c>
      <c r="G378" s="43">
        <v>0</v>
      </c>
      <c r="H378" s="40">
        <f t="shared" si="16"/>
        <v>0</v>
      </c>
      <c r="I378" s="41"/>
      <c r="J378" s="40">
        <f t="shared" si="17"/>
        <v>0</v>
      </c>
      <c r="K378" s="42">
        <f t="shared" si="15"/>
        <v>0</v>
      </c>
      <c r="L378" s="11"/>
      <c r="M378" s="10"/>
    </row>
    <row r="379" spans="1:13" ht="112.5" x14ac:dyDescent="0.25">
      <c r="A379" s="37">
        <v>376</v>
      </c>
      <c r="B379" s="66"/>
      <c r="C379" s="54" t="s">
        <v>619</v>
      </c>
      <c r="D379" s="55" t="s">
        <v>620</v>
      </c>
      <c r="E379" s="38" t="s">
        <v>12</v>
      </c>
      <c r="F379" s="38">
        <v>1</v>
      </c>
      <c r="G379" s="43">
        <v>0</v>
      </c>
      <c r="H379" s="40">
        <f t="shared" si="16"/>
        <v>0</v>
      </c>
      <c r="I379" s="41"/>
      <c r="J379" s="40">
        <f t="shared" si="17"/>
        <v>0</v>
      </c>
      <c r="K379" s="42">
        <f t="shared" si="15"/>
        <v>0</v>
      </c>
      <c r="L379" s="11"/>
      <c r="M379" s="10"/>
    </row>
    <row r="380" spans="1:13" ht="90" x14ac:dyDescent="0.25">
      <c r="A380" s="37">
        <v>377</v>
      </c>
      <c r="B380" s="66"/>
      <c r="C380" s="54" t="s">
        <v>621</v>
      </c>
      <c r="D380" s="55" t="s">
        <v>622</v>
      </c>
      <c r="E380" s="38" t="s">
        <v>12</v>
      </c>
      <c r="F380" s="38">
        <v>1</v>
      </c>
      <c r="G380" s="43">
        <v>0</v>
      </c>
      <c r="H380" s="40">
        <f t="shared" si="16"/>
        <v>0</v>
      </c>
      <c r="I380" s="41"/>
      <c r="J380" s="40">
        <f t="shared" si="17"/>
        <v>0</v>
      </c>
      <c r="K380" s="42">
        <f t="shared" si="15"/>
        <v>0</v>
      </c>
      <c r="L380" s="11"/>
      <c r="M380" s="10"/>
    </row>
    <row r="381" spans="1:13" ht="90" x14ac:dyDescent="0.25">
      <c r="A381" s="37">
        <v>378</v>
      </c>
      <c r="B381" s="67"/>
      <c r="C381" s="54" t="s">
        <v>623</v>
      </c>
      <c r="D381" s="55" t="s">
        <v>624</v>
      </c>
      <c r="E381" s="38" t="s">
        <v>12</v>
      </c>
      <c r="F381" s="38">
        <v>1</v>
      </c>
      <c r="G381" s="43">
        <v>0</v>
      </c>
      <c r="H381" s="40">
        <f t="shared" si="16"/>
        <v>0</v>
      </c>
      <c r="I381" s="41"/>
      <c r="J381" s="40">
        <f t="shared" si="17"/>
        <v>0</v>
      </c>
      <c r="K381" s="42">
        <f t="shared" si="15"/>
        <v>0</v>
      </c>
      <c r="L381" s="11"/>
      <c r="M381" s="10"/>
    </row>
    <row r="382" spans="1:13" ht="78.75" x14ac:dyDescent="0.25">
      <c r="A382" s="37">
        <v>379</v>
      </c>
      <c r="B382" s="60"/>
      <c r="C382" s="57" t="s">
        <v>625</v>
      </c>
      <c r="D382" s="55" t="s">
        <v>626</v>
      </c>
      <c r="E382" s="38" t="s">
        <v>12</v>
      </c>
      <c r="F382" s="38">
        <v>1</v>
      </c>
      <c r="G382" s="43">
        <v>0</v>
      </c>
      <c r="H382" s="40">
        <f t="shared" si="16"/>
        <v>0</v>
      </c>
      <c r="I382" s="41"/>
      <c r="J382" s="40">
        <f t="shared" si="17"/>
        <v>0</v>
      </c>
      <c r="K382" s="42">
        <f t="shared" ref="K382:K400" si="18">ROUND(J382*(1+I382),2)</f>
        <v>0</v>
      </c>
      <c r="L382" s="11"/>
      <c r="M382" s="10"/>
    </row>
    <row r="383" spans="1:13" ht="78.75" x14ac:dyDescent="0.25">
      <c r="A383" s="37">
        <v>380</v>
      </c>
      <c r="B383" s="60"/>
      <c r="C383" s="57" t="s">
        <v>627</v>
      </c>
      <c r="D383" s="55" t="s">
        <v>626</v>
      </c>
      <c r="E383" s="38" t="s">
        <v>12</v>
      </c>
      <c r="F383" s="38">
        <v>1</v>
      </c>
      <c r="G383" s="43">
        <v>0</v>
      </c>
      <c r="H383" s="40">
        <f t="shared" si="16"/>
        <v>0</v>
      </c>
      <c r="I383" s="41"/>
      <c r="J383" s="40">
        <f t="shared" si="17"/>
        <v>0</v>
      </c>
      <c r="K383" s="42">
        <f t="shared" si="18"/>
        <v>0</v>
      </c>
      <c r="L383" s="11"/>
      <c r="M383" s="10"/>
    </row>
    <row r="384" spans="1:13" ht="78.75" x14ac:dyDescent="0.25">
      <c r="A384" s="37">
        <v>381</v>
      </c>
      <c r="B384" s="60"/>
      <c r="C384" s="57" t="s">
        <v>628</v>
      </c>
      <c r="D384" s="55" t="s">
        <v>626</v>
      </c>
      <c r="E384" s="38" t="s">
        <v>12</v>
      </c>
      <c r="F384" s="38">
        <v>1</v>
      </c>
      <c r="G384" s="43">
        <v>0</v>
      </c>
      <c r="H384" s="40">
        <f t="shared" si="16"/>
        <v>0</v>
      </c>
      <c r="I384" s="41"/>
      <c r="J384" s="40">
        <f t="shared" si="17"/>
        <v>0</v>
      </c>
      <c r="K384" s="42">
        <f t="shared" si="18"/>
        <v>0</v>
      </c>
      <c r="L384" s="11"/>
      <c r="M384" s="10"/>
    </row>
    <row r="385" spans="1:13" ht="78.75" x14ac:dyDescent="0.25">
      <c r="A385" s="37">
        <v>382</v>
      </c>
      <c r="B385" s="60"/>
      <c r="C385" s="57" t="s">
        <v>629</v>
      </c>
      <c r="D385" s="55" t="s">
        <v>626</v>
      </c>
      <c r="E385" s="38" t="s">
        <v>12</v>
      </c>
      <c r="F385" s="38">
        <v>1</v>
      </c>
      <c r="G385" s="43">
        <v>0</v>
      </c>
      <c r="H385" s="40">
        <f t="shared" si="16"/>
        <v>0</v>
      </c>
      <c r="I385" s="41"/>
      <c r="J385" s="40">
        <f t="shared" si="17"/>
        <v>0</v>
      </c>
      <c r="K385" s="42">
        <f t="shared" si="18"/>
        <v>0</v>
      </c>
      <c r="L385" s="11"/>
      <c r="M385" s="10"/>
    </row>
    <row r="386" spans="1:13" ht="78.75" x14ac:dyDescent="0.25">
      <c r="A386" s="37">
        <v>383</v>
      </c>
      <c r="B386" s="60"/>
      <c r="C386" s="57" t="s">
        <v>630</v>
      </c>
      <c r="D386" s="55" t="s">
        <v>626</v>
      </c>
      <c r="E386" s="38" t="s">
        <v>12</v>
      </c>
      <c r="F386" s="38">
        <v>1</v>
      </c>
      <c r="G386" s="43">
        <v>0</v>
      </c>
      <c r="H386" s="40">
        <f t="shared" si="16"/>
        <v>0</v>
      </c>
      <c r="I386" s="41"/>
      <c r="J386" s="40">
        <f t="shared" si="17"/>
        <v>0</v>
      </c>
      <c r="K386" s="42">
        <f t="shared" si="18"/>
        <v>0</v>
      </c>
      <c r="L386" s="11"/>
      <c r="M386" s="10"/>
    </row>
    <row r="387" spans="1:13" ht="78.75" x14ac:dyDescent="0.25">
      <c r="A387" s="37">
        <v>384</v>
      </c>
      <c r="B387" s="60"/>
      <c r="C387" s="61" t="s">
        <v>631</v>
      </c>
      <c r="D387" s="55" t="s">
        <v>626</v>
      </c>
      <c r="E387" s="38" t="s">
        <v>12</v>
      </c>
      <c r="F387" s="38">
        <v>1</v>
      </c>
      <c r="G387" s="43">
        <v>0</v>
      </c>
      <c r="H387" s="40">
        <f t="shared" si="16"/>
        <v>0</v>
      </c>
      <c r="I387" s="41"/>
      <c r="J387" s="40">
        <f t="shared" si="17"/>
        <v>0</v>
      </c>
      <c r="K387" s="42">
        <f t="shared" si="18"/>
        <v>0</v>
      </c>
      <c r="L387" s="11"/>
      <c r="M387" s="10"/>
    </row>
    <row r="388" spans="1:13" ht="101.25" x14ac:dyDescent="0.25">
      <c r="A388" s="37">
        <v>385</v>
      </c>
      <c r="B388" s="65" t="s">
        <v>683</v>
      </c>
      <c r="C388" s="65" t="s">
        <v>632</v>
      </c>
      <c r="D388" s="55" t="s">
        <v>633</v>
      </c>
      <c r="E388" s="38" t="s">
        <v>12</v>
      </c>
      <c r="F388" s="38">
        <v>1</v>
      </c>
      <c r="G388" s="43">
        <v>0</v>
      </c>
      <c r="H388" s="40">
        <f t="shared" si="16"/>
        <v>0</v>
      </c>
      <c r="I388" s="41"/>
      <c r="J388" s="40">
        <f t="shared" si="17"/>
        <v>0</v>
      </c>
      <c r="K388" s="42">
        <f t="shared" si="18"/>
        <v>0</v>
      </c>
      <c r="L388" s="11"/>
      <c r="M388" s="10"/>
    </row>
    <row r="389" spans="1:13" ht="101.25" x14ac:dyDescent="0.25">
      <c r="A389" s="37">
        <v>386</v>
      </c>
      <c r="B389" s="66"/>
      <c r="C389" s="66"/>
      <c r="D389" s="55" t="s">
        <v>634</v>
      </c>
      <c r="E389" s="38" t="s">
        <v>12</v>
      </c>
      <c r="F389" s="38">
        <v>1</v>
      </c>
      <c r="G389" s="43">
        <v>0</v>
      </c>
      <c r="H389" s="40">
        <f t="shared" si="16"/>
        <v>0</v>
      </c>
      <c r="I389" s="41"/>
      <c r="J389" s="40">
        <f t="shared" si="17"/>
        <v>0</v>
      </c>
      <c r="K389" s="42">
        <f t="shared" si="18"/>
        <v>0</v>
      </c>
      <c r="L389" s="11"/>
      <c r="M389" s="10"/>
    </row>
    <row r="390" spans="1:13" ht="101.25" x14ac:dyDescent="0.25">
      <c r="A390" s="37">
        <v>387</v>
      </c>
      <c r="B390" s="66"/>
      <c r="C390" s="66"/>
      <c r="D390" s="55" t="s">
        <v>635</v>
      </c>
      <c r="E390" s="38" t="s">
        <v>12</v>
      </c>
      <c r="F390" s="38">
        <v>1</v>
      </c>
      <c r="G390" s="43">
        <v>0</v>
      </c>
      <c r="H390" s="40">
        <f t="shared" si="16"/>
        <v>0</v>
      </c>
      <c r="I390" s="41"/>
      <c r="J390" s="40">
        <f t="shared" si="17"/>
        <v>0</v>
      </c>
      <c r="K390" s="42">
        <f t="shared" si="18"/>
        <v>0</v>
      </c>
      <c r="L390" s="11"/>
      <c r="M390" s="10"/>
    </row>
    <row r="391" spans="1:13" ht="101.25" x14ac:dyDescent="0.25">
      <c r="A391" s="37">
        <v>388</v>
      </c>
      <c r="B391" s="66"/>
      <c r="C391" s="66"/>
      <c r="D391" s="55" t="s">
        <v>636</v>
      </c>
      <c r="E391" s="38" t="s">
        <v>12</v>
      </c>
      <c r="F391" s="38">
        <v>1</v>
      </c>
      <c r="G391" s="43">
        <v>0</v>
      </c>
      <c r="H391" s="40">
        <f t="shared" si="16"/>
        <v>0</v>
      </c>
      <c r="I391" s="41"/>
      <c r="J391" s="40">
        <f t="shared" si="17"/>
        <v>0</v>
      </c>
      <c r="K391" s="42">
        <f t="shared" si="18"/>
        <v>0</v>
      </c>
      <c r="L391" s="11"/>
      <c r="M391" s="10"/>
    </row>
    <row r="392" spans="1:13" ht="101.25" x14ac:dyDescent="0.25">
      <c r="A392" s="37">
        <v>389</v>
      </c>
      <c r="B392" s="66"/>
      <c r="C392" s="66"/>
      <c r="D392" s="55" t="s">
        <v>637</v>
      </c>
      <c r="E392" s="38" t="s">
        <v>12</v>
      </c>
      <c r="F392" s="38">
        <v>1</v>
      </c>
      <c r="G392" s="43">
        <v>0</v>
      </c>
      <c r="H392" s="40">
        <f t="shared" si="16"/>
        <v>0</v>
      </c>
      <c r="I392" s="41"/>
      <c r="J392" s="40">
        <f t="shared" si="17"/>
        <v>0</v>
      </c>
      <c r="K392" s="42">
        <f t="shared" si="18"/>
        <v>0</v>
      </c>
      <c r="L392" s="11"/>
      <c r="M392" s="10"/>
    </row>
    <row r="393" spans="1:13" ht="101.25" x14ac:dyDescent="0.25">
      <c r="A393" s="37">
        <v>390</v>
      </c>
      <c r="B393" s="66"/>
      <c r="C393" s="66"/>
      <c r="D393" s="55" t="s">
        <v>638</v>
      </c>
      <c r="E393" s="38" t="s">
        <v>12</v>
      </c>
      <c r="F393" s="38">
        <v>1</v>
      </c>
      <c r="G393" s="43">
        <v>0</v>
      </c>
      <c r="H393" s="40">
        <f t="shared" si="16"/>
        <v>0</v>
      </c>
      <c r="I393" s="41"/>
      <c r="J393" s="40">
        <f t="shared" si="17"/>
        <v>0</v>
      </c>
      <c r="K393" s="42">
        <f t="shared" si="18"/>
        <v>0</v>
      </c>
      <c r="L393" s="11"/>
      <c r="M393" s="10"/>
    </row>
    <row r="394" spans="1:13" ht="101.25" x14ac:dyDescent="0.25">
      <c r="A394" s="37">
        <v>391</v>
      </c>
      <c r="B394" s="66"/>
      <c r="C394" s="66"/>
      <c r="D394" s="55" t="s">
        <v>639</v>
      </c>
      <c r="E394" s="38" t="s">
        <v>12</v>
      </c>
      <c r="F394" s="38">
        <v>1</v>
      </c>
      <c r="G394" s="43">
        <v>0</v>
      </c>
      <c r="H394" s="40">
        <f t="shared" si="16"/>
        <v>0</v>
      </c>
      <c r="I394" s="41"/>
      <c r="J394" s="40">
        <f t="shared" si="17"/>
        <v>0</v>
      </c>
      <c r="K394" s="42">
        <f t="shared" si="18"/>
        <v>0</v>
      </c>
      <c r="L394" s="11"/>
      <c r="M394" s="10"/>
    </row>
    <row r="395" spans="1:13" ht="112.5" x14ac:dyDescent="0.25">
      <c r="A395" s="37">
        <v>392</v>
      </c>
      <c r="B395" s="66"/>
      <c r="C395" s="66"/>
      <c r="D395" s="55" t="s">
        <v>640</v>
      </c>
      <c r="E395" s="38" t="s">
        <v>12</v>
      </c>
      <c r="F395" s="38">
        <v>1</v>
      </c>
      <c r="G395" s="43">
        <v>0</v>
      </c>
      <c r="H395" s="40">
        <f t="shared" si="16"/>
        <v>0</v>
      </c>
      <c r="I395" s="41"/>
      <c r="J395" s="40">
        <f t="shared" si="17"/>
        <v>0</v>
      </c>
      <c r="K395" s="42">
        <f t="shared" si="18"/>
        <v>0</v>
      </c>
      <c r="L395" s="11"/>
      <c r="M395" s="10"/>
    </row>
    <row r="396" spans="1:13" ht="90" x14ac:dyDescent="0.25">
      <c r="A396" s="37">
        <v>393</v>
      </c>
      <c r="B396" s="66"/>
      <c r="C396" s="66"/>
      <c r="D396" s="55" t="s">
        <v>641</v>
      </c>
      <c r="E396" s="38" t="s">
        <v>12</v>
      </c>
      <c r="F396" s="38">
        <v>1</v>
      </c>
      <c r="G396" s="43">
        <v>0</v>
      </c>
      <c r="H396" s="40">
        <f t="shared" si="16"/>
        <v>0</v>
      </c>
      <c r="I396" s="41"/>
      <c r="J396" s="40">
        <f t="shared" si="17"/>
        <v>0</v>
      </c>
      <c r="K396" s="42">
        <f t="shared" si="18"/>
        <v>0</v>
      </c>
      <c r="L396" s="11"/>
      <c r="M396" s="10"/>
    </row>
    <row r="397" spans="1:13" ht="101.25" x14ac:dyDescent="0.25">
      <c r="A397" s="37">
        <v>394</v>
      </c>
      <c r="B397" s="66"/>
      <c r="C397" s="66"/>
      <c r="D397" s="55" t="s">
        <v>642</v>
      </c>
      <c r="E397" s="38" t="s">
        <v>12</v>
      </c>
      <c r="F397" s="38">
        <v>1</v>
      </c>
      <c r="G397" s="43">
        <v>0</v>
      </c>
      <c r="H397" s="40">
        <f t="shared" si="16"/>
        <v>0</v>
      </c>
      <c r="I397" s="41"/>
      <c r="J397" s="40">
        <f t="shared" si="17"/>
        <v>0</v>
      </c>
      <c r="K397" s="42">
        <f t="shared" si="18"/>
        <v>0</v>
      </c>
      <c r="L397" s="11"/>
      <c r="M397" s="10"/>
    </row>
    <row r="398" spans="1:13" ht="90" x14ac:dyDescent="0.25">
      <c r="A398" s="37">
        <v>395</v>
      </c>
      <c r="B398" s="66"/>
      <c r="C398" s="66"/>
      <c r="D398" s="55" t="s">
        <v>643</v>
      </c>
      <c r="E398" s="38" t="s">
        <v>12</v>
      </c>
      <c r="F398" s="38">
        <v>1</v>
      </c>
      <c r="G398" s="43">
        <v>0</v>
      </c>
      <c r="H398" s="40">
        <f t="shared" si="16"/>
        <v>0</v>
      </c>
      <c r="I398" s="41"/>
      <c r="J398" s="40">
        <f t="shared" si="17"/>
        <v>0</v>
      </c>
      <c r="K398" s="42">
        <f t="shared" si="18"/>
        <v>0</v>
      </c>
      <c r="L398" s="11"/>
      <c r="M398" s="10"/>
    </row>
    <row r="399" spans="1:13" ht="90" x14ac:dyDescent="0.25">
      <c r="A399" s="37">
        <v>396</v>
      </c>
      <c r="B399" s="66"/>
      <c r="C399" s="66"/>
      <c r="D399" s="55" t="s">
        <v>644</v>
      </c>
      <c r="E399" s="38" t="s">
        <v>12</v>
      </c>
      <c r="F399" s="38">
        <v>1</v>
      </c>
      <c r="G399" s="43">
        <v>0</v>
      </c>
      <c r="H399" s="40">
        <f t="shared" si="16"/>
        <v>0</v>
      </c>
      <c r="I399" s="41"/>
      <c r="J399" s="40">
        <f t="shared" si="17"/>
        <v>0</v>
      </c>
      <c r="K399" s="42">
        <f t="shared" si="18"/>
        <v>0</v>
      </c>
      <c r="L399" s="11"/>
      <c r="M399" s="10"/>
    </row>
    <row r="400" spans="1:13" ht="90" x14ac:dyDescent="0.25">
      <c r="A400" s="37">
        <v>397</v>
      </c>
      <c r="B400" s="67"/>
      <c r="C400" s="67"/>
      <c r="D400" s="55" t="s">
        <v>645</v>
      </c>
      <c r="E400" s="38" t="s">
        <v>12</v>
      </c>
      <c r="F400" s="38">
        <v>1</v>
      </c>
      <c r="G400" s="43">
        <v>0</v>
      </c>
      <c r="H400" s="40">
        <f t="shared" si="16"/>
        <v>0</v>
      </c>
      <c r="I400" s="41"/>
      <c r="J400" s="40">
        <f t="shared" si="17"/>
        <v>0</v>
      </c>
      <c r="K400" s="42">
        <f t="shared" si="18"/>
        <v>0</v>
      </c>
      <c r="L400" s="11"/>
      <c r="M400" s="10"/>
    </row>
    <row r="401" spans="1:11" x14ac:dyDescent="0.25">
      <c r="A401" s="46"/>
      <c r="B401" s="47" t="s">
        <v>684</v>
      </c>
      <c r="C401" s="48"/>
      <c r="D401" s="49"/>
      <c r="E401" s="50"/>
      <c r="F401" s="50"/>
      <c r="G401" s="50"/>
      <c r="H401" s="51"/>
      <c r="I401" s="25"/>
      <c r="J401" s="52">
        <f>SUM(J4:J400)</f>
        <v>0</v>
      </c>
      <c r="K401" s="53">
        <f>SUM(K4:K400)</f>
        <v>0</v>
      </c>
    </row>
  </sheetData>
  <sheetProtection algorithmName="SHA-512" hashValue="YCD32vYhZjiIEQR+XHzeSdHzNCCg1WEZY8fPFbdRSLldtKp03wm8R5me6fKO2Fp1gm2wQgb+1V7q9ZjJB6tXPQ==" saltValue="Hvn5Tc2RoI4VG8rEEukbXA==" spinCount="100000" sheet="1" objects="1" scenarios="1"/>
  <mergeCells count="55">
    <mergeCell ref="B98:B102"/>
    <mergeCell ref="B330:B332"/>
    <mergeCell ref="G1:K1"/>
    <mergeCell ref="B4:B5"/>
    <mergeCell ref="B6:B9"/>
    <mergeCell ref="B12:B15"/>
    <mergeCell ref="C12:C15"/>
    <mergeCell ref="B24:B25"/>
    <mergeCell ref="B26:B28"/>
    <mergeCell ref="B54:B61"/>
    <mergeCell ref="B65:B66"/>
    <mergeCell ref="B95:B97"/>
    <mergeCell ref="B163:B166"/>
    <mergeCell ref="B103:B105"/>
    <mergeCell ref="B106:B111"/>
    <mergeCell ref="B112:B115"/>
    <mergeCell ref="B116:B118"/>
    <mergeCell ref="B119:B121"/>
    <mergeCell ref="B122:B125"/>
    <mergeCell ref="B126:B128"/>
    <mergeCell ref="B130:B134"/>
    <mergeCell ref="B322:B329"/>
    <mergeCell ref="B135:B136"/>
    <mergeCell ref="B137:B142"/>
    <mergeCell ref="B149:B154"/>
    <mergeCell ref="B262:B266"/>
    <mergeCell ref="B175:B176"/>
    <mergeCell ref="B177:B179"/>
    <mergeCell ref="B232:B233"/>
    <mergeCell ref="B234:B237"/>
    <mergeCell ref="B238:B241"/>
    <mergeCell ref="B242:B244"/>
    <mergeCell ref="B245:B247"/>
    <mergeCell ref="B248:B251"/>
    <mergeCell ref="B252:B254"/>
    <mergeCell ref="B256:B257"/>
    <mergeCell ref="B258:B261"/>
    <mergeCell ref="B317:B320"/>
    <mergeCell ref="B267:B270"/>
    <mergeCell ref="B271:B275"/>
    <mergeCell ref="B276:B281"/>
    <mergeCell ref="B282:B287"/>
    <mergeCell ref="B288:B290"/>
    <mergeCell ref="B291:B296"/>
    <mergeCell ref="B297:B299"/>
    <mergeCell ref="B300:B305"/>
    <mergeCell ref="B306:B309"/>
    <mergeCell ref="B310:B314"/>
    <mergeCell ref="B315:B316"/>
    <mergeCell ref="D330:D332"/>
    <mergeCell ref="B333:B361"/>
    <mergeCell ref="B363:B381"/>
    <mergeCell ref="C372:C377"/>
    <mergeCell ref="B388:B400"/>
    <mergeCell ref="C388:C400"/>
  </mergeCells>
  <pageMargins left="0.7" right="0.7" top="0.75" bottom="0.75" header="0.3" footer="0.3"/>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7C1D354CE6CA40AD1FF8A785F52E79" ma:contentTypeVersion="11" ma:contentTypeDescription="Create a new document." ma:contentTypeScope="" ma:versionID="8f587ce0c9d30410c36ea49c4bb9ef91">
  <xsd:schema xmlns:xsd="http://www.w3.org/2001/XMLSchema" xmlns:xs="http://www.w3.org/2001/XMLSchema" xmlns:p="http://schemas.microsoft.com/office/2006/metadata/properties" xmlns:ns3="81cbd8e0-f90e-4cef-937d-5bd2966a6213" xmlns:ns4="ed69fe58-e4d1-4caf-9087-d09f2af20b58" targetNamespace="http://schemas.microsoft.com/office/2006/metadata/properties" ma:root="true" ma:fieldsID="39dc1f4bf1922ae420178b766902701d" ns3:_="" ns4:_="">
    <xsd:import namespace="81cbd8e0-f90e-4cef-937d-5bd2966a6213"/>
    <xsd:import namespace="ed69fe58-e4d1-4caf-9087-d09f2af20b5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bd8e0-f90e-4cef-937d-5bd2966a62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69fe58-e4d1-4caf-9087-d09f2af20b5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ABDA97-8648-4692-8C7F-382297A0682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CF85A2F-83AE-4868-A295-4B188C6C865F}">
  <ds:schemaRefs>
    <ds:schemaRef ds:uri="http://schemas.microsoft.com/sharepoint/v3/contenttype/forms"/>
  </ds:schemaRefs>
</ds:datastoreItem>
</file>

<file path=customXml/itemProps3.xml><?xml version="1.0" encoding="utf-8"?>
<ds:datastoreItem xmlns:ds="http://schemas.openxmlformats.org/officeDocument/2006/customXml" ds:itemID="{799B2F9D-9EE3-4C7D-B74D-44AD6BD0A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cbd8e0-f90e-4cef-937d-5bd2966a6213"/>
    <ds:schemaRef ds:uri="ed69fe58-e4d1-4caf-9087-d09f2af20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Stepien, Elzbieta [JNJPL]</dc:creator>
  <cp:lastModifiedBy>Bauer-Dołęgowska Małgorzata</cp:lastModifiedBy>
  <cp:lastPrinted>2020-10-15T11:16:15Z</cp:lastPrinted>
  <dcterms:created xsi:type="dcterms:W3CDTF">2020-09-18T11:39:13Z</dcterms:created>
  <dcterms:modified xsi:type="dcterms:W3CDTF">2020-10-19T11:11:34Z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0x0101006E7C1D354CE6CA40AD1FF8A785F52E79</vt:lpwstr>
  </property>
</Properties>
</file>