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wyżej 30.000 EURO\2020\51.2020 Implanty do alloplastyk\"/>
    </mc:Choice>
  </mc:AlternateContent>
  <xr:revisionPtr revIDLastSave="0" documentId="8_{EE089E8F-4C7D-490F-94E2-AD45A03543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xlnm._FilterDatabase" localSheetId="0" hidden="1">'1'!#REF!</definedName>
    <definedName name="stawkaVAT">#REF!</definedName>
  </definedNames>
  <calcPr calcId="181029"/>
</workbook>
</file>

<file path=xl/calcChain.xml><?xml version="1.0" encoding="utf-8"?>
<calcChain xmlns="http://schemas.openxmlformats.org/spreadsheetml/2006/main">
  <c r="E131" i="1" l="1"/>
  <c r="H88" i="1"/>
  <c r="I88" i="1" s="1"/>
  <c r="F88" i="1"/>
  <c r="H87" i="1"/>
  <c r="I87" i="1" s="1"/>
  <c r="F87" i="1"/>
  <c r="H86" i="1"/>
  <c r="I86" i="1" s="1"/>
  <c r="F86" i="1"/>
  <c r="H85" i="1"/>
  <c r="I85" i="1" s="1"/>
  <c r="F85" i="1"/>
  <c r="H84" i="1"/>
  <c r="I84" i="1" s="1"/>
  <c r="F84" i="1"/>
  <c r="H83" i="1"/>
  <c r="I83" i="1" s="1"/>
  <c r="F83" i="1"/>
  <c r="H82" i="1"/>
  <c r="I82" i="1" s="1"/>
  <c r="F82" i="1"/>
  <c r="H81" i="1"/>
  <c r="I81" i="1"/>
  <c r="F81" i="1"/>
  <c r="H80" i="1"/>
  <c r="I80" i="1" s="1"/>
  <c r="F80" i="1"/>
  <c r="H79" i="1"/>
  <c r="I79" i="1" s="1"/>
  <c r="F79" i="1"/>
  <c r="H78" i="1"/>
  <c r="I78" i="1" s="1"/>
  <c r="F78" i="1"/>
  <c r="H77" i="1"/>
  <c r="I77" i="1" s="1"/>
  <c r="F77" i="1"/>
  <c r="H76" i="1"/>
  <c r="I76" i="1" s="1"/>
  <c r="F76" i="1"/>
  <c r="H75" i="1"/>
  <c r="I75" i="1"/>
  <c r="F75" i="1"/>
  <c r="H74" i="1"/>
  <c r="I74" i="1" s="1"/>
  <c r="F74" i="1"/>
  <c r="H73" i="1"/>
  <c r="I73" i="1"/>
  <c r="F73" i="1"/>
  <c r="H72" i="1"/>
  <c r="I72" i="1" s="1"/>
  <c r="F72" i="1"/>
  <c r="H71" i="1"/>
  <c r="I71" i="1" s="1"/>
  <c r="F71" i="1"/>
  <c r="H69" i="1"/>
  <c r="I69" i="1" s="1"/>
  <c r="F69" i="1"/>
  <c r="H68" i="1"/>
  <c r="I68" i="1" s="1"/>
  <c r="F68" i="1"/>
  <c r="H67" i="1"/>
  <c r="I67" i="1" s="1"/>
  <c r="F67" i="1"/>
  <c r="H66" i="1"/>
  <c r="I66" i="1"/>
  <c r="F66" i="1"/>
  <c r="H65" i="1"/>
  <c r="I65" i="1" s="1"/>
  <c r="F65" i="1"/>
  <c r="H64" i="1"/>
  <c r="I64" i="1"/>
  <c r="F64" i="1"/>
  <c r="H63" i="1"/>
  <c r="I63" i="1" s="1"/>
  <c r="F63" i="1"/>
  <c r="H62" i="1"/>
  <c r="I62" i="1" s="1"/>
  <c r="F62" i="1"/>
  <c r="H61" i="1"/>
  <c r="I61" i="1" s="1"/>
  <c r="F61" i="1"/>
  <c r="H60" i="1"/>
  <c r="I60" i="1"/>
  <c r="F60" i="1"/>
  <c r="H59" i="1"/>
  <c r="I59" i="1" s="1"/>
  <c r="F59" i="1"/>
  <c r="H57" i="1"/>
  <c r="I57" i="1"/>
  <c r="F57" i="1"/>
  <c r="H56" i="1"/>
  <c r="I56" i="1" s="1"/>
  <c r="F56" i="1"/>
  <c r="H55" i="1"/>
  <c r="I55" i="1"/>
  <c r="F55" i="1"/>
  <c r="H54" i="1"/>
  <c r="I54" i="1" s="1"/>
  <c r="F54" i="1"/>
  <c r="H53" i="1"/>
  <c r="I53" i="1" s="1"/>
  <c r="F53" i="1"/>
  <c r="H52" i="1"/>
  <c r="I52" i="1" s="1"/>
  <c r="F52" i="1"/>
  <c r="H51" i="1"/>
  <c r="I51" i="1"/>
  <c r="F51" i="1"/>
  <c r="H50" i="1"/>
  <c r="I50" i="1" s="1"/>
  <c r="F50" i="1"/>
  <c r="H49" i="1"/>
  <c r="I49" i="1" s="1"/>
  <c r="F49" i="1"/>
  <c r="H48" i="1"/>
  <c r="I48" i="1" s="1"/>
  <c r="F48" i="1"/>
  <c r="H46" i="1"/>
  <c r="I46" i="1"/>
  <c r="F46" i="1"/>
  <c r="H45" i="1"/>
  <c r="I45" i="1" s="1"/>
  <c r="F45" i="1"/>
  <c r="H44" i="1"/>
  <c r="I44" i="1" s="1"/>
  <c r="F44" i="1"/>
  <c r="H43" i="1"/>
  <c r="I43" i="1" s="1"/>
  <c r="F43" i="1"/>
  <c r="H41" i="1"/>
  <c r="I41" i="1"/>
  <c r="F41" i="1"/>
  <c r="H40" i="1"/>
  <c r="I40" i="1" s="1"/>
  <c r="F40" i="1"/>
  <c r="H39" i="1"/>
  <c r="I39" i="1" s="1"/>
  <c r="F39" i="1"/>
  <c r="H38" i="1"/>
  <c r="I38" i="1" s="1"/>
  <c r="F38" i="1"/>
  <c r="H37" i="1"/>
  <c r="I37" i="1"/>
  <c r="F37" i="1"/>
  <c r="H36" i="1"/>
  <c r="I36" i="1" s="1"/>
  <c r="F36" i="1"/>
  <c r="H35" i="1"/>
  <c r="I35" i="1" s="1"/>
  <c r="F35" i="1"/>
  <c r="H34" i="1"/>
  <c r="I34" i="1" s="1"/>
  <c r="F34" i="1"/>
  <c r="H33" i="1"/>
  <c r="I33" i="1"/>
  <c r="F33" i="1"/>
  <c r="H32" i="1"/>
  <c r="I32" i="1" s="1"/>
  <c r="F32" i="1"/>
  <c r="H31" i="1"/>
  <c r="I31" i="1" s="1"/>
  <c r="F31" i="1"/>
  <c r="H30" i="1"/>
  <c r="I30" i="1" s="1"/>
  <c r="F30" i="1"/>
  <c r="H29" i="1"/>
  <c r="I29" i="1"/>
  <c r="F29" i="1"/>
  <c r="H28" i="1"/>
  <c r="I28" i="1" s="1"/>
  <c r="F28" i="1"/>
  <c r="H27" i="1"/>
  <c r="I27" i="1" s="1"/>
  <c r="F27" i="1"/>
  <c r="H26" i="1"/>
  <c r="I26" i="1" s="1"/>
  <c r="F26" i="1"/>
  <c r="H25" i="1"/>
  <c r="I25" i="1"/>
  <c r="F25" i="1"/>
  <c r="H24" i="1"/>
  <c r="I24" i="1" s="1"/>
  <c r="F24" i="1"/>
  <c r="H23" i="1"/>
  <c r="I23" i="1" s="1"/>
  <c r="F23" i="1"/>
  <c r="H22" i="1"/>
  <c r="I22" i="1" s="1"/>
  <c r="F22" i="1"/>
  <c r="H21" i="1"/>
  <c r="I21" i="1"/>
  <c r="F21" i="1"/>
  <c r="H20" i="1"/>
  <c r="I20" i="1" s="1"/>
  <c r="F20" i="1"/>
  <c r="H19" i="1"/>
  <c r="I19" i="1" s="1"/>
  <c r="F19" i="1"/>
  <c r="H18" i="1"/>
  <c r="I18" i="1" s="1"/>
  <c r="F18" i="1"/>
  <c r="H17" i="1"/>
  <c r="I17" i="1"/>
  <c r="F17" i="1"/>
  <c r="H16" i="1"/>
  <c r="I16" i="1" s="1"/>
  <c r="F16" i="1"/>
  <c r="H15" i="1"/>
  <c r="I15" i="1" s="1"/>
  <c r="F15" i="1"/>
  <c r="H14" i="1"/>
  <c r="I14" i="1" s="1"/>
  <c r="F14" i="1"/>
  <c r="H13" i="1"/>
  <c r="I13" i="1"/>
  <c r="F13" i="1"/>
  <c r="H12" i="1"/>
  <c r="I12" i="1" s="1"/>
  <c r="F12" i="1"/>
  <c r="H11" i="1"/>
  <c r="I11" i="1" s="1"/>
  <c r="F11" i="1"/>
  <c r="H10" i="1"/>
  <c r="I10" i="1" s="1"/>
  <c r="F10" i="1"/>
  <c r="H9" i="1"/>
  <c r="I9" i="1"/>
  <c r="F9" i="1"/>
  <c r="H8" i="1"/>
  <c r="I8" i="1" s="1"/>
  <c r="F8" i="1"/>
  <c r="H7" i="1"/>
  <c r="I7" i="1" s="1"/>
  <c r="F7" i="1"/>
  <c r="H6" i="1"/>
  <c r="I6" i="1" s="1"/>
  <c r="F6" i="1"/>
  <c r="H5" i="1"/>
  <c r="I5" i="1"/>
  <c r="F5" i="1"/>
  <c r="H4" i="1"/>
  <c r="I4" i="1" s="1"/>
  <c r="F4" i="1"/>
  <c r="H3" i="1"/>
  <c r="I3" i="1" s="1"/>
  <c r="F3" i="1"/>
  <c r="F91" i="1"/>
  <c r="H91" i="1"/>
  <c r="I91" i="1" s="1"/>
  <c r="F92" i="1"/>
  <c r="H92" i="1"/>
  <c r="I92" i="1" s="1"/>
  <c r="F93" i="1"/>
  <c r="H93" i="1"/>
  <c r="I93" i="1"/>
  <c r="F94" i="1"/>
  <c r="H94" i="1"/>
  <c r="I94" i="1" s="1"/>
  <c r="F95" i="1"/>
  <c r="H95" i="1"/>
  <c r="I95" i="1" s="1"/>
  <c r="F96" i="1"/>
  <c r="H96" i="1"/>
  <c r="I96" i="1" s="1"/>
  <c r="F97" i="1"/>
  <c r="H97" i="1"/>
  <c r="I97" i="1"/>
  <c r="F98" i="1"/>
  <c r="H98" i="1"/>
  <c r="I98" i="1" s="1"/>
  <c r="F99" i="1"/>
  <c r="H99" i="1"/>
  <c r="I99" i="1" s="1"/>
  <c r="F100" i="1"/>
  <c r="H100" i="1"/>
  <c r="I100" i="1" s="1"/>
  <c r="F101" i="1"/>
  <c r="H101" i="1"/>
  <c r="I101" i="1"/>
  <c r="F102" i="1"/>
  <c r="H102" i="1"/>
  <c r="I102" i="1" s="1"/>
  <c r="F103" i="1"/>
  <c r="H103" i="1"/>
  <c r="I103" i="1" s="1"/>
  <c r="F104" i="1"/>
  <c r="H104" i="1"/>
  <c r="I104" i="1" s="1"/>
  <c r="F105" i="1"/>
  <c r="H105" i="1"/>
  <c r="I105" i="1"/>
  <c r="F106" i="1"/>
  <c r="H106" i="1"/>
  <c r="I106" i="1" s="1"/>
  <c r="F107" i="1"/>
  <c r="H107" i="1"/>
  <c r="I107" i="1" s="1"/>
  <c r="F108" i="1"/>
  <c r="H108" i="1"/>
  <c r="I108" i="1" s="1"/>
  <c r="F109" i="1"/>
  <c r="H109" i="1"/>
  <c r="I109" i="1"/>
  <c r="F110" i="1"/>
  <c r="H110" i="1"/>
  <c r="I110" i="1" s="1"/>
  <c r="F111" i="1"/>
  <c r="H111" i="1"/>
  <c r="I111" i="1" s="1"/>
  <c r="F112" i="1"/>
  <c r="H112" i="1"/>
  <c r="I112" i="1" s="1"/>
  <c r="F113" i="1"/>
  <c r="H113" i="1"/>
  <c r="I113" i="1"/>
  <c r="F114" i="1"/>
  <c r="H114" i="1"/>
  <c r="I114" i="1" s="1"/>
  <c r="F115" i="1"/>
  <c r="H115" i="1"/>
  <c r="I115" i="1" s="1"/>
  <c r="F116" i="1"/>
  <c r="H116" i="1"/>
  <c r="I116" i="1" s="1"/>
  <c r="F117" i="1"/>
  <c r="H117" i="1"/>
  <c r="I117" i="1"/>
  <c r="F118" i="1"/>
  <c r="H118" i="1"/>
  <c r="I118" i="1" s="1"/>
  <c r="F119" i="1"/>
  <c r="H119" i="1"/>
  <c r="I119" i="1" s="1"/>
  <c r="F120" i="1"/>
  <c r="H120" i="1"/>
  <c r="I120" i="1" s="1"/>
  <c r="F121" i="1"/>
  <c r="H121" i="1"/>
  <c r="I121" i="1"/>
  <c r="F122" i="1"/>
  <c r="H122" i="1"/>
  <c r="I122" i="1" s="1"/>
  <c r="F123" i="1"/>
  <c r="H123" i="1"/>
  <c r="I123" i="1" s="1"/>
  <c r="F124" i="1"/>
  <c r="H124" i="1"/>
  <c r="I124" i="1" s="1"/>
  <c r="F125" i="1"/>
  <c r="H125" i="1"/>
  <c r="I125" i="1"/>
  <c r="F126" i="1"/>
  <c r="H126" i="1"/>
  <c r="I126" i="1" s="1"/>
  <c r="F127" i="1"/>
  <c r="H127" i="1"/>
  <c r="I127" i="1" s="1"/>
  <c r="F128" i="1"/>
  <c r="H128" i="1"/>
  <c r="I128" i="1" s="1"/>
  <c r="F129" i="1"/>
  <c r="H129" i="1"/>
  <c r="I129" i="1"/>
  <c r="F130" i="1"/>
  <c r="H130" i="1"/>
  <c r="I130" i="1" s="1"/>
  <c r="F131" i="1" l="1"/>
  <c r="I131" i="1"/>
  <c r="H131" i="1"/>
</calcChain>
</file>

<file path=xl/sharedStrings.xml><?xml version="1.0" encoding="utf-8"?>
<sst xmlns="http://schemas.openxmlformats.org/spreadsheetml/2006/main" count="262" uniqueCount="138">
  <si>
    <t>L.p.</t>
  </si>
  <si>
    <t>J.m.</t>
  </si>
  <si>
    <t>Ilość</t>
  </si>
  <si>
    <t>Cena jednostkowa brutto</t>
  </si>
  <si>
    <t>Wartość netto</t>
  </si>
  <si>
    <t>Wartość brutto</t>
  </si>
  <si>
    <t>szt.</t>
  </si>
  <si>
    <t>Cena jednostkowa netto</t>
  </si>
  <si>
    <t>Podatek Vat
 (%)</t>
  </si>
  <si>
    <t xml:space="preserve">Mieszalnik do próżniowego mieszania cementu do zabiegów endoprotezoplastyki kolana, wyposażony w podwójny mechanizm mieszający (dwie łopatki mieszające pracujące z różnymi prędkościami), łopatka do podawania cementu, dren połączeniowy do podłączenia zewnętrznego systemu ssącego (próżnia) 
</t>
  </si>
  <si>
    <t>Końcówki płuczące/szczotki do zestawu płuczącego - typ do wyboru z katalogu</t>
  </si>
  <si>
    <t>Uszczelniacz do pressuryzacji cementu w kanale kostnym i panewce stawu biodrowego</t>
  </si>
  <si>
    <t xml:space="preserve">Ostrze do piły precyzyjnej, wymiary  19.5x1.33x90, wymagane użyczenie piły </t>
  </si>
  <si>
    <t>Ostrza do mikropiły oscylacyjnej TPS, CORE firmy Stryker</t>
  </si>
  <si>
    <t>Opaski przeciwpotne do kasków, możliwość mocowania w kasku T5 i Flyte firmy Stryker (system ochrony osobistej) - (1 op.-  8 szt.)</t>
  </si>
  <si>
    <t>Jednorazowy kaptur do systemu ochrony osobistej typ T5 firmy Stryker (1 op. - 36szt.)</t>
  </si>
  <si>
    <t>Jednorazowy kaptur do systemu ochrony osobistej typ Flyte firmy Stryker (1 op. - 32 szt.)</t>
  </si>
  <si>
    <t>Jednorazowy kaptur do systemu ochrony osobistej typ Flyte SurgiCool firmy Stryker (1 op. - 28 szt.)</t>
  </si>
  <si>
    <t xml:space="preserve">Ostrza jednorazowe do tkanek miękkich, współpraca z uchwytem shavera artroskopowego Formula firmy Stryker, średnica 3,5mm, 4,0mm, 5,0mm </t>
  </si>
  <si>
    <t xml:space="preserve">Ostrza jednorazowe do tkanki kostnej, współpraca z uchwytem shavera artroskopowego Formula firmy Stryker, średnica, 4,0mm, 5,0mm, 5,5mm </t>
  </si>
  <si>
    <t>Ostrza jednorazowe do artroskopii biodra (tkanka miękka), współpraca z uchwytem shavera artroskopowego Formula firmy Stryker, średnica 4,0mm</t>
  </si>
  <si>
    <t>Ostrza jednorazowe do artroskopii biodra (tkanka kostna), współpraca z uchwytem shavera artroskopowego Formula firmy Stryker, średnica 4,0mm, 5,5mm</t>
  </si>
  <si>
    <t>Jednorazowy dren do pompy artroskopowej firmy Stryker</t>
  </si>
  <si>
    <t>Elektroda jednorazowa do waporyzatora Serfas Energy firmy Stryker, wbudowany kanał ssący, funkcja sterowania z uchytu elektrody, zintegrowany przewód połączeniowy</t>
  </si>
  <si>
    <t xml:space="preserve">Elektroda jednorazowa do artroskopii biodra, współpraca z konsolą Serfas Energy firmy Stryker, wbudowany kanał ssący, funkcja sterowania z uchytu elektrody, zintegrowany przewód połączeniowy, wymagane użyczenie instrumentarium do artrsokopii biodra </t>
  </si>
  <si>
    <t>Mata ssąca, wymiary 127x86.4x0.7cm</t>
  </si>
  <si>
    <t>Mikropiła oscylacyjna zasilana z konsoli sterującej TPS/CORE firmy Stryker, częstotliwość oscylacji 25000 cykli/min, wychylenie kątowe ostrza - 5 stopni, możliwość ustawienia głowicy z ostrzem w 8 pozycjach, waga 0,15kg</t>
  </si>
  <si>
    <t>Przewód sterujący do mikropiły, długość 3,66m, współpraca z konsolą TPS/CORE firmy Stryker</t>
  </si>
  <si>
    <t xml:space="preserve">Wymagane użyczenie kompatybilnego ze strzykawką do cementu  podajnika-"pistoletu" oraz pompy próżniowej.  Wykonawca na własny koszt zapewni przeszkolenie pracowników Oddziału Chirurgii Urazowo-ortopedycznej w zakresie stosowania przedmiotu Umowy. </t>
  </si>
  <si>
    <t>Mieszalnik do próżniowego mieszania i ciśnieniowego podawania cementu do endoprotezoplastyki biodra ze strzykawką. Możliwość mieszania cementu napędem ortopedycznym. (użyczenie kompatybilnego ze strzykawką podajnika-"pistoletu").</t>
  </si>
  <si>
    <t xml:space="preserve">Jednorazowy, sterylny zestaw do płukania kanału kości udowej i powierzchni stawowych, wbudowana pompa płucząca zasilana bateryjnie mocowana bezpośrednio do worka z płynem płuczącym, rękojeść sterująca z możliwością montażu wymiennych końcówek płuczących/szczotek, możliwość odsysania płynów poprzez podłączenie zewnętrznego ssaka, zestaw wyposażony w dreny przyłączeniowe - długość min. 2,4m. </t>
  </si>
  <si>
    <t>Ostrza do piły oscylacyjnej System 6, 7, 8  firmy Stryker - typ do wyboru z katalogu</t>
  </si>
  <si>
    <t>Jednorazowy kaptur do systemu ochrony osobistej typ Flyte firmy Stryker z odwarstwianą szybką (1 op. - 32 szt.)</t>
  </si>
  <si>
    <t>Jednorazowy kaptur do systemu ochrony osobistej typ Flyte SurgiCool firmy Stryker z odwarstwianą szybką (1 op. - 28 szt.)</t>
  </si>
  <si>
    <t>Dwuprzyciskowa wiertarka ortopedyczna z funkcją oscylacji. Metalowa obudowa w postaci rękojeści pistoletowej ze stopów metali nierdzewnych, zasilana przewodowo. Zakres prędkości obrotowej min.: 0 - 1500 obr/min.</t>
  </si>
  <si>
    <t>Nasadka wiertarska trójszczękowa z kluczem (typu Jacobs) z zakresem roboczym średnic: 0 - 6.4 mm. Kaniulacja nasadki trójszczękowej: 4.2 mm.</t>
  </si>
  <si>
    <t>Nasadka do drutów Kirschnera z płynnym zakresem roboczym średnic min.: 0.7-1.8 mm.</t>
  </si>
  <si>
    <t xml:space="preserve">Nasadka do drutów Kirschnera z płynnym zakresem roboczym średnic min.: 2.0-3.2 mm </t>
  </si>
  <si>
    <t>Hełm do ochrony indywidualnej z kablem zasilającym i oświetleniem czołowym LED. Sześciostopniowa regulacja prędkości pracy wentylatorów.</t>
  </si>
  <si>
    <t>Hełm do ochrony indywidualnej z kablem zasilającym. Sześciostopniowa regulacja prędkości pracy wentylatorów.</t>
  </si>
  <si>
    <t>Jednorazowa Toga Flyte z zamkiem błyskawicznym rozmiar do wyboru z katalogu (1 op. - 9szt.)</t>
  </si>
  <si>
    <t>Mata pochłaniająca 101.6x71.1cm (1 opakowanie 12 szt.)</t>
  </si>
  <si>
    <t>Mata pochłaniająca 142.2x71.1cm (1 opakowanie 12 szt.)</t>
  </si>
  <si>
    <t>Uchwyt typu SafeAir z przyciskami lub kołyską, nóż niepowlekany 70mm, sterylny (1 op. - 10szt.)</t>
  </si>
  <si>
    <t>Przełącznik ręczny do mikropiły, z możliwością teleskopowej regulacji długości ramienia sterującego oraz wbudowaną funkcją zabezpieczenia przed przypadkowym uruchomieniem urządzenia.</t>
  </si>
  <si>
    <t>Ostrza do piły posuwisto-zwrotnej System 6, 7, 8 firmy Stryker - typ do wyboru z katalogu</t>
  </si>
  <si>
    <t>Akumulator do zasilania hełmów typu Flyte. Pojemność akumulatora min. 4800 mAh.</t>
  </si>
  <si>
    <t>Urządzenie do zamykania chirurgicznych nacięć skóry. Możliwość doraźnej regulacji stopnia zbliżenia brzegów rany. Klej hydrokoloidowy bez zawartości lateksu. Długość 8-16 (1 op. - 10 szt.)</t>
  </si>
  <si>
    <t>Uchwyt typu SafeAir z przyciskami lub kołyską, nóż powlekany teflonem 70mm, sterylny (1 op. - 10szt.)</t>
  </si>
  <si>
    <t>Wymagane użyczenie kompatybilnego z kapturami i togami hełmu do ochrony indywidualnej z oświetleniem LED.</t>
  </si>
  <si>
    <t>Biodro</t>
  </si>
  <si>
    <t>Trzpień endoprotezy stawu biodrowego prosty, proporcjonalny wykonany ze stopu tytanu, w części bliższej pokryty porowatym czystym tytanem i hydroksyapatytem. Fiksowany w części przynasadowej. Trzpień musi posiadać wzdłużne rowki antyrotacyjne. Stożek V 40. Dostępny w opcjach kąta szyjkowo-trzonowego (127 i 132 stopni) w 11 rozmiarach i długościach 93-126mm dla każdego z kątów. Trzpień rośnie zarówno w wymiarze bocznym jak i przyśrodkowym.</t>
  </si>
  <si>
    <t>Panewka typu press-fit wykonana z tytanu, powierzchnia zewnętrzna pokryta czystym tytanem i hydroksyapatytem; wymiary zewnętrzne 40 - 72mm; wbudowany brzeżny press-fit 1.8mm; możliwość wyboru panewki pełnej oraz panewka wielootworowa także w wersji hemisfery</t>
  </si>
  <si>
    <t>Panewka z otworami uzupełnianymi śrubami fiksującymi typu press-fit wykonana z tytanu, powierzchnia zewnętrzna pokryta czystym tytanem i hydroksyapatytem; wymiary zewnętrzne 40 - 72mm; wbudowany brzeżny press-fit 1.8mm</t>
  </si>
  <si>
    <t>Panewka tytanowa, sferyczna, wydrukowana w technologii 3D. Implant o strukturze przestrzennej, umożliwiającej wrost tkanki kostnej w strukturę panewki. Powierzchnia zewnętrzna o współczynniku tarcia  1,2, porowatości 76%. Panewka dostępna w opcji pełnej w rozmiarach od 42 mm do 66 mm, oraz otworowej w rozmiarach od 42 mm do 72 mm, umożliwiającej zastosowanie śrub o średnicy 6,5 mm. . Możliwość zmiany kąta ustawienia śruby w zakresie  37º. Położenie otworów opracowane w oparciu o badania morfometryczne. Mechanizm blokowania wkadki pozwala zastosować systemy artykulacyjne: dwumobilny, ceramiczny i polietylenowy oraz głowy o rozmiarze 36 mm do rozmiaru panewki od 48 mm</t>
  </si>
  <si>
    <t xml:space="preserve">Panewka o prawdziwym kształcie półkolistym (hemisfera), o formie i fakturze powierzchni zewnętrznej inspirowanej biologią kości. Trójprzestrzenna struktura zewnętrzna panewki dla ułatwienie wrastania tkanki kostnej w panewkę i optymalną biokompatybilność poprzez zastosowanie czystego tytanu. Rozmiary zewnętrzne implantu od 46 do 66 mm. Możliwość zastosowania panewek o budowie pełnej zamkniętej i panewek z otworami, umożliwiającymi zastosowanie śrub tytanowych o średnicy 6,5 mm celem dodatkowej stabilizacji w kości. Panewka umożliwia zastosowanie artyulacji w połączeniu głów metalowych i polietylenu najnowszej generacji do średnicy głowy 44mm. </t>
  </si>
  <si>
    <t>Wkładka polietylenowa , bezokapowa lub z 10 stopniowym okapem o rozmiarach wewnętrznych 28, 32, 36, 40 i 44 mm.</t>
  </si>
  <si>
    <t>Wklładka ceramiczna z dodatkowym wzmocnieniem tytanowym na zewnetrznym obwodzie</t>
  </si>
  <si>
    <t>Głowa metalowa o średnicy 22, 26, 28 oraz 32 mm w min. 3 długościach</t>
  </si>
  <si>
    <t>Głowa metalowa XL w technologii LFIT o średnicy 36, 40 oraz 44 mm w min. 3 długościach</t>
  </si>
  <si>
    <t xml:space="preserve">Głowa ceramiczna bioloxDelta </t>
  </si>
  <si>
    <t>Głowa ceramiczna o średnicy 28, 32 oraz 36 mm w min. 3 długościach</t>
  </si>
  <si>
    <t>Zaslepka tytanowa na sklepienie panewki z gniazdem szesciokatnym lub śruba do panewki śruby mocujące pozwalają na fiksację kątową 37 stopni. Śruby niskoprofilowe z gniazdem sześciokątnym, śr, 6,5 mm, długość 15-60mm, skok co 5mm.</t>
  </si>
  <si>
    <t>Zaślepka lub śruba do panewki w długościach od 16 - 60 mm.</t>
  </si>
  <si>
    <t>Głowa bipolarna  o średnicy zewnętrznej od 36 do 70 mm zatrzaskiwana na głowę 22, 26 lub 28 mm</t>
  </si>
  <si>
    <t>Augmenty panewkowe do rewizji stawu biodrowego do uzupełniania ubytków ściany panewki oparty na księżycowatego kształtu klinach wykonanych z czystego tytanu o budowie przestrzennej umożliwiającej wrastanie tkanki kostnej. Implanty w mini 18 rozmiarach i 3 wysokościach dla każdego z rozmiarów w średnicach zewnętrznych 46-66mm (skok co 4mm). Implanty wyposażone w otwory do stabilizacji czasowej drutem kirschnera i stabilizacji śrubami 6,5mm z możliwością ustawienia kątowego 18stopni w każdym kierunku.</t>
  </si>
  <si>
    <t>Trzpień rewizyjny tytanowy z podłużnymi wypustkami w 3 różnych opcjach długości (155-235mm) i średnicy (14-28mm). Element krętarzowy napylony czystym tytanem i hydroksyapatytem w 4 wysokościach (70-100 mm) i średnicach od 19-31mm. Moduły nasadowe i trzonowe o zmiennych długościach i średnicach umożliwiające niezależne dopasowanie. Opcjonalnie trzpień dystalny cylindryczny.</t>
  </si>
  <si>
    <t>Panewka rewizyjna</t>
  </si>
  <si>
    <t>Śruby do kosza rewizyjnego</t>
  </si>
  <si>
    <t>Śruby do siatki rewizyjnej</t>
  </si>
  <si>
    <t>Siatka</t>
  </si>
  <si>
    <t>Kosz rewizyjny tytanowy</t>
  </si>
  <si>
    <t xml:space="preserve">Panewka polietylenowa </t>
  </si>
  <si>
    <t>Trzepień cementowany bez kołnierza, stalowy, gładki, wysokopolerowany, zwężający się dystalnie, z centralizerem, przynajmniej w 5 opcjach offsetowych, zapewniających możliwość regulacji odległości centrum głowy od osi kończyny, niezależnie od długości szyjki</t>
  </si>
  <si>
    <t>Korek do kanału</t>
  </si>
  <si>
    <t>Trzpień cementowy rewizyjny w długosciach 200,220,240 oraz 260 mm</t>
  </si>
  <si>
    <t xml:space="preserve">Panewka cementowa półwiązana opcjonalnie wkładka półwiązana </t>
  </si>
  <si>
    <t xml:space="preserve">System wkładek chromokobaltowych implantowanych w czaszach metalowych panewek bezcementowych dzięki zastosowaniu systemu Innerchange, umożliwiających zastosowanie artykulacji dwupłaszczyznowej.
Wkładki akceptujące głowy polietylenowe w rozmiarach 42 mm OD do 64 mm OD, wykonane z nowoczesnego ultra usieciowanego polietylenu o wzmocnionej odporności na ścieranie i zwiększonej wytrzymałości mechanicznej.
</t>
  </si>
  <si>
    <t xml:space="preserve">Głowy polietylenowe do wkładek chromokobaltowych  umożliwiające jednocześnie artykulację wewnętrzną o średnicy 22,2 mm ID i 28 mm ID.
</t>
  </si>
  <si>
    <t>Płyty krętarzowe w dwóch rozmiarach części bliższej płyty, zaczepianej na krętarz w min. 6 długościach do 210 mm. Płyty mocowane linkami stalowymi o średnicy 2,0 mm. Możliwość dodatkowej stabilizacji płyty za pomocą śrub korowych.</t>
  </si>
  <si>
    <t xml:space="preserve">Stalowa płyta prosta blokująco-kompresyjna 5 mm, szeroka. Otwory pod śruby korowe ø 4.5 mm, śruby gąbczaste ø 6.5 mm oraz otwory blokowane poprzez wkładki gwintujące pod śruby blokowane ø 5 mm oraz wkładki do kabli do zabiegów około protezowych. Ilość otworów: od 8 do 16. Długości płyt: od 155 mm do 299 mm. Na płycie otwory do wprowadzenia drutów Kirschnera. Płyta i wkładki do kabli sterylne. </t>
  </si>
  <si>
    <t>zaślepka do płyt prostych</t>
  </si>
  <si>
    <t>Haczyk Krętarzowy</t>
  </si>
  <si>
    <t>Linki stalowe o średnicy 2,0 mm  z zaciskiem stosowane jako cerklarz lub do mocowania płyt prostych i krętarzowych</t>
  </si>
  <si>
    <t>Linki stalowe o średnicy 2,0 mm bez zacisku stosowane jako ceklarz lub do mocowania płyt prostych i krętarzowych</t>
  </si>
  <si>
    <t>Zacisk do linek stalowych o średnicy 2,0mm.</t>
  </si>
  <si>
    <t xml:space="preserve">Cement kostny 40 g. rewizyjny z tobramycyną </t>
  </si>
  <si>
    <t>Cement kostny 40 g. rewizyjny z gentramecyną</t>
  </si>
  <si>
    <t>cement kostny 20g</t>
  </si>
  <si>
    <t>cement kostny 40g</t>
  </si>
  <si>
    <t>Kolano jednoprzedziałowe</t>
  </si>
  <si>
    <t>Proteza jednoprzedziałowa kolana 
przeznaczona zarówno do przedziału bocznego, jak i przyśrodkowego właściwy balans w zgięciu i wyproście uzyskuje się zmieniając wielkość resekcji dystalnej (wielkość tylnej resekcji pozostaje stała i wynosi 7mm, a resekcji dystalnej jest zróżnicowana, aby uwzględnić zmiany zwyrodnieniowe kłykcia) Opcjonalnie możliwość zastosowania komponentu rzepkowego symetrycznego i asymetrycznego -  element udowy Chromowo-Cobaltowy dostępny w 6 rozmiarach, odpowiednio do każdego przedziału jednopromieniowy w zakresie  od 10 ° - 110 °, jednakowej grubości w części dystalnej i tylnej - pełna rozmiarówka</t>
  </si>
  <si>
    <t>Element piszczelowy - Chromowo-Cobaltowy dostępny w 6 rozmiarach, odpowiednio do każdego przedziału - pełna rozmiarówka</t>
  </si>
  <si>
    <t>wkładka - wykonana z polietylenu  tzw. III generacji, wysokousieciowanego radiacyjnie (gamma; 9 Mrad; 3 dawki x 3 Mrad) i kolejno trzykrotnie wyżarzanego (temp. 130 st) w wyniku naprzemiennego, sekwencyjnego procesu, sterylizowanego nieradiacyjnie, w plazmie gazu, w czterech grubościach 8, 9, 10, 12mm, mocowana do płyty piszczelowej za pomocą systemu zatrzaskowego - pełna rozmiarówka</t>
  </si>
  <si>
    <t>Cement kostny 40 g.  z gentramecyną</t>
  </si>
  <si>
    <t xml:space="preserve"> Endoproteza cementowana i bezcementowa pierwotna stawu kolanowego kłykciowa</t>
  </si>
  <si>
    <t>Komponent udowy cementowy</t>
  </si>
  <si>
    <t>Komponent piszczelowy cementowy</t>
  </si>
  <si>
    <t>Komponent udowy bezcementowy jednopromieniowy w zakresie łuku funkcjonalnego 10-110 stopni</t>
  </si>
  <si>
    <t>Komponent piszczelowy bezcementowy z dodatkowymi bolcami fiksującymi, drukowany w technologii 3D</t>
  </si>
  <si>
    <t>Wkładka z polietylenu tzw. III generacji w 3 wersjach: - bez stabilizacji, - z tylną stabilizacją, - o zwiększonej stabilizacji w płaszczyźnie czołowej, o grubości 9,11,13,16 i 19 mm</t>
  </si>
  <si>
    <t>Taca piszczelowa uniwersalna do tzw. trudnych kolan, z możliwością dokręcenia przedłużek cementowych i zastosowania bloczków uzupełniających ubytki kostne.</t>
  </si>
  <si>
    <t>Przedłużka cementowana</t>
  </si>
  <si>
    <t>Komponent piszczelowy all-poly</t>
  </si>
  <si>
    <t>Rzepka</t>
  </si>
  <si>
    <t xml:space="preserve"> Endoproteza cementowana rewizyjna stawu kolanowego kłykciowa</t>
  </si>
  <si>
    <t>Komponent udowy rewizyjny w zakresie łuku funkcjonalnego 10-110 stopni, z mozliwością zastosowania podkładek dystalnych i tylnych oraz augmentu przynasadowego jakoo niezależnego alternatywnego zastosowania</t>
  </si>
  <si>
    <t>Komponent piszczelowy rewizyjny z mozliwością zastosowania przedłuzek cementowych i bezcementowych , podkładek oraz augmentów przynasadowych jako niezaleznego alternatywnego zastosowania</t>
  </si>
  <si>
    <t>Wkładka polietylenowa rewizyjna</t>
  </si>
  <si>
    <t>Przedłużka bezcementowa</t>
  </si>
  <si>
    <t>Podkładka piszczelowa</t>
  </si>
  <si>
    <t>Podkładka udowa</t>
  </si>
  <si>
    <t>Offset</t>
  </si>
  <si>
    <t>Przedłużacz trzpienia</t>
  </si>
  <si>
    <t>Augmnet przynasadowy</t>
  </si>
  <si>
    <t>Cement z tobramycyną 40g</t>
  </si>
  <si>
    <t>Endoproteza zawiasowa i poresekcyjna. Modularny system endoprotez stosowanych w zabiegach poresekcyjnych i onkologicznych.System zapewniający zaopatrzenie części bliższej i dalszej kości udowej oraz części bliższej kości piszczelowej.W częściach wymagających resekcji kości implant mocowany za pomoca trzpieni cementowych lub bezcementowych z mozliwością regulacji wielkości resekcji za pomocą elementów przedłużających. System za pomoca elementu łączącego daje możliwość odtworzenia całej kości udowej.W obrębie stawu kolanowego element udowy i piszczelowy połączone sa ze sobą zawiasowo za pomocą osi i elementu rotacyjnego.Połaczenie jest kompatybilne z endoprotezą rotacyjno – zawiasową , stosowaną w nie uszkodzonej części stawu kolanowego. Elementy protezy muszą być kompatybilne ze sobą i łączone bez użycia śruby za pomocą stożka dające możliwośc szybkiego rozłączenia jej elementów i dającego płynną ich regulację.</t>
  </si>
  <si>
    <t>Elementy polietylenowe do polączeń w obrębie elemetów rotacyjno-zawiasowych kolana</t>
  </si>
  <si>
    <t>Element rotacyjny uniwersalny dla wszystkich elementów kolana, w opcji element mały</t>
  </si>
  <si>
    <t>Wkładki polietylenowe w min. 4 grubościach od 10-20 mm</t>
  </si>
  <si>
    <t>Trzpienie śródszpikowe do systemu zawiasowego: Wykonane z tytanu o długościach 80 i 155 mm , średnice od 10 do 23 mm - cementowanne , bezcementowe</t>
  </si>
  <si>
    <t>Trzpienie śródszpikowe do systemu poresekcyjnego:Wykonane ze stopu tytanowego bezcementowe długościach 125,150 i 200  mm , średnice od 11 do 19 mm.Cementowane ze stopu chromokobaltowego o długości 102 i 127 mm i srednicach od 8 do 17 mm</t>
  </si>
  <si>
    <t xml:space="preserve">Podkładki pod element piszczelowy.Wykonane z CoCr  występuja jako połówkowe  bloki o grubościach  5 i 10 mm . </t>
  </si>
  <si>
    <t xml:space="preserve">Podkładki pod element udowy wykonane z CoCr . Dystalne o grubości 10mm </t>
  </si>
  <si>
    <t xml:space="preserve"> Mimośrody wykonane z CoCr  pozwalajace na zróżnicowanie osi komponentu udowego o 4mm.</t>
  </si>
  <si>
    <t xml:space="preserve"> Elementy przedłużające o długosciach od 30 mm do 80 mm  o skoku co 10 mm i w zakresie od 100mm do 220 mm o skoku 20 mm.</t>
  </si>
  <si>
    <t>Komponenty do zastąpienia części bliższej kości udowej Wykonane z CoCr  standardowy i krętarzowy oraz w anatomiczny prawy i lewy montowany bez uzycia śruby.</t>
  </si>
  <si>
    <t>Głowa  metalowa</t>
  </si>
  <si>
    <t>Element przedłużający w min 2 długościach umożliwiający polączenie elementów biodrowych z kolanowymi lączony za pomocą stożka bezśrubowo</t>
  </si>
  <si>
    <t>Oś łącząca elemet udowy i piszczelowy</t>
  </si>
  <si>
    <t xml:space="preserve">Elementy polietylenowe </t>
  </si>
  <si>
    <t>Element udowy zawiasowy: Wykonany ze stopu chromowo – kobaltowego (CoCr) , anatomiczny ( prawy i lewy ) . Element  udowy posiada po 5 rozmiarów , odpowiednio dla każdej ze stron.</t>
  </si>
  <si>
    <t xml:space="preserve"> Element udowy poresekcyjny: Wykonany ze stopu chromowo – kobaltowego (CoCr) , anatomiczny ( prawy i lewy ) . Element  udowy posiadajacy min 2 rozmiary , standardowy i mały.</t>
  </si>
  <si>
    <t xml:space="preserve"> Element piszczelowy poresekcyjny: Wykonany ze stopu chromowo – kobaltowego (CoCr) , uniwersalny Element  piszczelowy posiadajacy min  2 rozmiary , standardowy i mały.</t>
  </si>
  <si>
    <t xml:space="preserve"> Element piszczelowy zawiasowy: Wykonany ze stopu chromowo – kobaltowego (CoCr) , uniwersalny Elemment  piszczelowy posiadajacy min. 4 rozmiary.</t>
  </si>
  <si>
    <t>Produkt</t>
  </si>
  <si>
    <t>Wykonawca zobowiązany jest do użyczenia napędu do wykonywania zabiegów ortpedycznych na cały okres trwania umowy</t>
  </si>
  <si>
    <t>Nazwa nr. katalogowy oraz producent zaoferowanego asortymentu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</si>
</sst>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alibri"/>
      <family val="2"/>
      <charset val="238"/>
    </font>
    <font>
      <sz val="7.5"/>
      <name val="Calibri"/>
      <family val="2"/>
      <charset val="238"/>
    </font>
    <font>
      <sz val="7.5"/>
      <color indexed="8"/>
      <name val="Calibri"/>
      <family val="2"/>
      <charset val="238"/>
    </font>
    <font>
      <sz val="10"/>
      <name val="Microsoft YaHe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2" borderId="1" applyNumberFormat="0" applyAlignment="0" applyProtection="0"/>
    <xf numFmtId="0" fontId="10" fillId="0" borderId="0"/>
    <xf numFmtId="0" fontId="6" fillId="0" borderId="0"/>
    <xf numFmtId="9" fontId="1" fillId="0" borderId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44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90" wrapText="1"/>
    </xf>
    <xf numFmtId="3" fontId="5" fillId="3" borderId="0" xfId="0" applyNumberFormat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righ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/>
    </xf>
    <xf numFmtId="9" fontId="7" fillId="3" borderId="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/>
    </xf>
    <xf numFmtId="0" fontId="11" fillId="4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right" vertical="center"/>
    </xf>
    <xf numFmtId="9" fontId="7" fillId="3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44" fontId="8" fillId="0" borderId="3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1" fillId="4" borderId="2" xfId="0" applyFont="1" applyFill="1" applyBorder="1"/>
    <xf numFmtId="164" fontId="7" fillId="0" borderId="2" xfId="3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12" fillId="0" borderId="2" xfId="5" applyFont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 readingOrder="1"/>
    </xf>
    <xf numFmtId="2" fontId="7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" xfId="1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/>
    </xf>
    <xf numFmtId="8" fontId="12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164" fontId="7" fillId="0" borderId="3" xfId="3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164" fontId="7" fillId="3" borderId="2" xfId="3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 textRotation="90" wrapText="1"/>
    </xf>
    <xf numFmtId="0" fontId="9" fillId="3" borderId="3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64" fontId="7" fillId="3" borderId="5" xfId="3" applyNumberFormat="1" applyFont="1" applyFill="1" applyBorder="1" applyAlignment="1">
      <alignment horizontal="center" vertical="center" wrapText="1"/>
    </xf>
    <xf numFmtId="9" fontId="7" fillId="6" borderId="7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right" vertical="center"/>
    </xf>
    <xf numFmtId="164" fontId="7" fillId="4" borderId="9" xfId="3" applyNumberFormat="1" applyFont="1" applyFill="1" applyBorder="1" applyAlignment="1">
      <alignment horizontal="center" vertical="center" wrapText="1"/>
    </xf>
    <xf numFmtId="9" fontId="7" fillId="4" borderId="9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/>
    <xf numFmtId="0" fontId="9" fillId="4" borderId="11" xfId="0" applyFont="1" applyFill="1" applyBorder="1"/>
    <xf numFmtId="0" fontId="5" fillId="0" borderId="0" xfId="0" applyFont="1" applyBorder="1"/>
    <xf numFmtId="3" fontId="5" fillId="3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4" fontId="7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/>
    </xf>
    <xf numFmtId="0" fontId="9" fillId="0" borderId="0" xfId="0" applyFont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44" fontId="7" fillId="0" borderId="3" xfId="0" applyNumberFormat="1" applyFont="1" applyBorder="1" applyAlignment="1">
      <alignment horizontal="center" vertical="center" wrapText="1"/>
    </xf>
    <xf numFmtId="164" fontId="7" fillId="3" borderId="3" xfId="3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9" fontId="7" fillId="3" borderId="1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164" fontId="7" fillId="0" borderId="6" xfId="3" applyNumberFormat="1" applyFont="1" applyBorder="1" applyAlignment="1">
      <alignment horizontal="center" vertical="center" wrapText="1"/>
    </xf>
    <xf numFmtId="164" fontId="7" fillId="0" borderId="14" xfId="3" applyNumberFormat="1" applyFont="1" applyBorder="1" applyAlignment="1">
      <alignment horizontal="center" vertical="center" wrapText="1"/>
    </xf>
    <xf numFmtId="164" fontId="7" fillId="3" borderId="17" xfId="3" applyNumberFormat="1" applyFont="1" applyFill="1" applyBorder="1" applyAlignment="1">
      <alignment horizontal="center" vertical="center" wrapText="1"/>
    </xf>
    <xf numFmtId="164" fontId="7" fillId="3" borderId="6" xfId="3" applyNumberFormat="1" applyFont="1" applyFill="1" applyBorder="1" applyAlignment="1">
      <alignment horizontal="center" vertical="center" wrapText="1"/>
    </xf>
    <xf numFmtId="164" fontId="7" fillId="3" borderId="14" xfId="3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vertical="center"/>
    </xf>
    <xf numFmtId="0" fontId="11" fillId="4" borderId="2" xfId="0" applyFont="1" applyFill="1" applyBorder="1" applyAlignment="1">
      <alignment horizontal="center"/>
    </xf>
    <xf numFmtId="0" fontId="11" fillId="5" borderId="2" xfId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wrapText="1"/>
    </xf>
    <xf numFmtId="164" fontId="7" fillId="4" borderId="2" xfId="3" applyNumberFormat="1" applyFont="1" applyFill="1" applyBorder="1" applyAlignment="1">
      <alignment horizontal="center" vertical="center" wrapText="1"/>
    </xf>
    <xf numFmtId="0" fontId="9" fillId="4" borderId="2" xfId="0" applyFont="1" applyFill="1" applyBorder="1"/>
    <xf numFmtId="164" fontId="7" fillId="0" borderId="2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6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wrapText="1"/>
    </xf>
  </cellXfs>
  <cellStyles count="6">
    <cellStyle name="Excel Built-in Normal" xfId="1" xr:uid="{00000000-0005-0000-0000-000000000000}"/>
    <cellStyle name="Excel_BuiltIn_Dane wyjściowe 1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Procentowy" xfId="5" builtinId="5"/>
  </cellStyles>
  <dxfs count="7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2"/>
  <sheetViews>
    <sheetView tabSelected="1" workbookViewId="0">
      <selection activeCell="J5" sqref="J5"/>
    </sheetView>
  </sheetViews>
  <sheetFormatPr defaultColWidth="9.28515625" defaultRowHeight="15" x14ac:dyDescent="0.25"/>
  <cols>
    <col min="1" max="1" width="4" style="3" customWidth="1"/>
    <col min="2" max="2" width="75.28515625" style="4" customWidth="1"/>
    <col min="3" max="3" width="6.42578125" style="1" customWidth="1"/>
    <col min="4" max="4" width="7.7109375" style="5" customWidth="1"/>
    <col min="5" max="6" width="10.42578125" style="2" customWidth="1"/>
    <col min="7" max="7" width="9.7109375" style="1" customWidth="1"/>
    <col min="8" max="8" width="13.28515625" style="1" customWidth="1"/>
    <col min="9" max="10" width="19.28515625" style="1" customWidth="1"/>
    <col min="11" max="12" width="8.7109375" customWidth="1"/>
    <col min="13" max="16384" width="9.28515625" style="1"/>
  </cols>
  <sheetData>
    <row r="1" spans="1:12" ht="48" x14ac:dyDescent="0.2">
      <c r="A1" s="22" t="s">
        <v>0</v>
      </c>
      <c r="B1" s="23" t="s">
        <v>135</v>
      </c>
      <c r="C1" s="24" t="s">
        <v>1</v>
      </c>
      <c r="D1" s="25" t="s">
        <v>2</v>
      </c>
      <c r="E1" s="26" t="s">
        <v>7</v>
      </c>
      <c r="F1" s="27" t="s">
        <v>3</v>
      </c>
      <c r="G1" s="28" t="s">
        <v>8</v>
      </c>
      <c r="H1" s="28" t="s">
        <v>4</v>
      </c>
      <c r="I1" s="96" t="s">
        <v>5</v>
      </c>
      <c r="J1" s="27" t="s">
        <v>137</v>
      </c>
      <c r="K1" s="29"/>
      <c r="L1" s="29"/>
    </row>
    <row r="2" spans="1:12" ht="12" x14ac:dyDescent="0.2">
      <c r="A2" s="30"/>
      <c r="B2" s="30" t="s">
        <v>50</v>
      </c>
      <c r="C2" s="109"/>
      <c r="D2" s="110"/>
      <c r="E2" s="110"/>
      <c r="F2" s="110"/>
      <c r="G2" s="110"/>
      <c r="H2" s="110"/>
      <c r="I2" s="110"/>
      <c r="J2" s="103"/>
      <c r="K2" s="29"/>
      <c r="L2" s="29"/>
    </row>
    <row r="3" spans="1:12" ht="64.150000000000006" customHeight="1" x14ac:dyDescent="0.2">
      <c r="A3" s="18">
        <v>1</v>
      </c>
      <c r="B3" s="11" t="s">
        <v>51</v>
      </c>
      <c r="C3" s="7" t="s">
        <v>6</v>
      </c>
      <c r="D3" s="7">
        <v>15</v>
      </c>
      <c r="E3" s="12">
        <v>0</v>
      </c>
      <c r="F3" s="31">
        <f>ROUND(E3*(1+G3),2)</f>
        <v>0</v>
      </c>
      <c r="G3" s="32"/>
      <c r="H3" s="31">
        <f>ROUND(E3*D3,2)</f>
        <v>0</v>
      </c>
      <c r="I3" s="97">
        <f>ROUND(H3*(1+G3),2)</f>
        <v>0</v>
      </c>
      <c r="J3" s="31"/>
      <c r="K3" s="29"/>
      <c r="L3" s="29"/>
    </row>
    <row r="4" spans="1:12" ht="42.75" customHeight="1" x14ac:dyDescent="0.2">
      <c r="A4" s="18">
        <v>2</v>
      </c>
      <c r="B4" s="11" t="s">
        <v>52</v>
      </c>
      <c r="C4" s="7" t="s">
        <v>6</v>
      </c>
      <c r="D4" s="7">
        <v>1</v>
      </c>
      <c r="E4" s="12">
        <v>0</v>
      </c>
      <c r="F4" s="31">
        <f t="shared" ref="F4:F67" si="0">ROUND(E4*(1+G4),2)</f>
        <v>0</v>
      </c>
      <c r="G4" s="33"/>
      <c r="H4" s="31">
        <f t="shared" ref="H4:H67" si="1">ROUND(E4*D4,2)</f>
        <v>0</v>
      </c>
      <c r="I4" s="97">
        <f t="shared" ref="I4:I67" si="2">ROUND(H4*(1+G4),2)</f>
        <v>0</v>
      </c>
      <c r="J4" s="31"/>
      <c r="K4" s="29"/>
      <c r="L4" s="29"/>
    </row>
    <row r="5" spans="1:12" ht="39" customHeight="1" x14ac:dyDescent="0.2">
      <c r="A5" s="18">
        <v>3</v>
      </c>
      <c r="B5" s="11" t="s">
        <v>53</v>
      </c>
      <c r="C5" s="7" t="s">
        <v>6</v>
      </c>
      <c r="D5" s="7">
        <v>15</v>
      </c>
      <c r="E5" s="12">
        <v>0</v>
      </c>
      <c r="F5" s="31">
        <f t="shared" si="0"/>
        <v>0</v>
      </c>
      <c r="G5" s="33"/>
      <c r="H5" s="31">
        <f t="shared" si="1"/>
        <v>0</v>
      </c>
      <c r="I5" s="97">
        <f t="shared" si="2"/>
        <v>0</v>
      </c>
      <c r="J5" s="31"/>
      <c r="K5" s="29"/>
      <c r="L5" s="29"/>
    </row>
    <row r="6" spans="1:12" ht="101.45" customHeight="1" x14ac:dyDescent="0.2">
      <c r="A6" s="18">
        <v>4</v>
      </c>
      <c r="B6" s="34" t="s">
        <v>54</v>
      </c>
      <c r="C6" s="7" t="s">
        <v>6</v>
      </c>
      <c r="D6" s="7">
        <v>1</v>
      </c>
      <c r="E6" s="12">
        <v>0</v>
      </c>
      <c r="F6" s="31">
        <f t="shared" si="0"/>
        <v>0</v>
      </c>
      <c r="G6" s="33"/>
      <c r="H6" s="31">
        <f t="shared" si="1"/>
        <v>0</v>
      </c>
      <c r="I6" s="97">
        <f t="shared" si="2"/>
        <v>0</v>
      </c>
      <c r="J6" s="31"/>
      <c r="K6" s="29"/>
      <c r="L6" s="29"/>
    </row>
    <row r="7" spans="1:12" ht="108" customHeight="1" x14ac:dyDescent="0.2">
      <c r="A7" s="18">
        <v>5</v>
      </c>
      <c r="B7" s="14" t="s">
        <v>55</v>
      </c>
      <c r="C7" s="7" t="s">
        <v>6</v>
      </c>
      <c r="D7" s="7">
        <v>1</v>
      </c>
      <c r="E7" s="12">
        <v>0</v>
      </c>
      <c r="F7" s="31">
        <f t="shared" si="0"/>
        <v>0</v>
      </c>
      <c r="G7" s="33"/>
      <c r="H7" s="31">
        <f t="shared" si="1"/>
        <v>0</v>
      </c>
      <c r="I7" s="97">
        <f t="shared" si="2"/>
        <v>0</v>
      </c>
      <c r="J7" s="31"/>
      <c r="K7" s="29"/>
      <c r="L7" s="29"/>
    </row>
    <row r="8" spans="1:12" ht="31.9" customHeight="1" x14ac:dyDescent="0.2">
      <c r="A8" s="18">
        <v>6</v>
      </c>
      <c r="B8" s="11" t="s">
        <v>56</v>
      </c>
      <c r="C8" s="7" t="s">
        <v>6</v>
      </c>
      <c r="D8" s="7">
        <v>15</v>
      </c>
      <c r="E8" s="12">
        <v>0</v>
      </c>
      <c r="F8" s="31">
        <f t="shared" si="0"/>
        <v>0</v>
      </c>
      <c r="G8" s="33"/>
      <c r="H8" s="31">
        <f t="shared" si="1"/>
        <v>0</v>
      </c>
      <c r="I8" s="97">
        <f t="shared" si="2"/>
        <v>0</v>
      </c>
      <c r="J8" s="31"/>
      <c r="K8" s="29"/>
      <c r="L8" s="29"/>
    </row>
    <row r="9" spans="1:12" ht="22.15" customHeight="1" x14ac:dyDescent="0.2">
      <c r="A9" s="18">
        <v>7</v>
      </c>
      <c r="B9" s="14" t="s">
        <v>57</v>
      </c>
      <c r="C9" s="7" t="s">
        <v>6</v>
      </c>
      <c r="D9" s="7">
        <v>1</v>
      </c>
      <c r="E9" s="12">
        <v>0</v>
      </c>
      <c r="F9" s="31">
        <f t="shared" si="0"/>
        <v>0</v>
      </c>
      <c r="G9" s="33"/>
      <c r="H9" s="31">
        <f t="shared" si="1"/>
        <v>0</v>
      </c>
      <c r="I9" s="97">
        <f t="shared" si="2"/>
        <v>0</v>
      </c>
      <c r="J9" s="31"/>
      <c r="K9" s="29"/>
      <c r="L9" s="29"/>
    </row>
    <row r="10" spans="1:12" ht="31.9" customHeight="1" x14ac:dyDescent="0.2">
      <c r="A10" s="18">
        <v>8</v>
      </c>
      <c r="B10" s="11" t="s">
        <v>58</v>
      </c>
      <c r="C10" s="7" t="s">
        <v>6</v>
      </c>
      <c r="D10" s="7">
        <v>15</v>
      </c>
      <c r="E10" s="12">
        <v>0</v>
      </c>
      <c r="F10" s="31">
        <f t="shared" si="0"/>
        <v>0</v>
      </c>
      <c r="G10" s="33"/>
      <c r="H10" s="31">
        <f t="shared" si="1"/>
        <v>0</v>
      </c>
      <c r="I10" s="97">
        <f t="shared" si="2"/>
        <v>0</v>
      </c>
      <c r="J10" s="31"/>
      <c r="K10" s="29"/>
      <c r="L10" s="29"/>
    </row>
    <row r="11" spans="1:12" ht="20.45" customHeight="1" x14ac:dyDescent="0.2">
      <c r="A11" s="18">
        <v>9</v>
      </c>
      <c r="B11" s="11" t="s">
        <v>59</v>
      </c>
      <c r="C11" s="7" t="s">
        <v>6</v>
      </c>
      <c r="D11" s="7">
        <v>1</v>
      </c>
      <c r="E11" s="12">
        <v>0</v>
      </c>
      <c r="F11" s="31">
        <f t="shared" si="0"/>
        <v>0</v>
      </c>
      <c r="G11" s="33"/>
      <c r="H11" s="31">
        <f t="shared" si="1"/>
        <v>0</v>
      </c>
      <c r="I11" s="97">
        <f t="shared" si="2"/>
        <v>0</v>
      </c>
      <c r="J11" s="31"/>
      <c r="K11" s="29"/>
      <c r="L11" s="29"/>
    </row>
    <row r="12" spans="1:12" ht="22.15" customHeight="1" x14ac:dyDescent="0.2">
      <c r="A12" s="18">
        <v>10</v>
      </c>
      <c r="B12" s="11" t="s">
        <v>60</v>
      </c>
      <c r="C12" s="7" t="s">
        <v>6</v>
      </c>
      <c r="D12" s="7">
        <v>1</v>
      </c>
      <c r="E12" s="12">
        <v>0</v>
      </c>
      <c r="F12" s="31">
        <f t="shared" si="0"/>
        <v>0</v>
      </c>
      <c r="G12" s="33"/>
      <c r="H12" s="31">
        <f t="shared" si="1"/>
        <v>0</v>
      </c>
      <c r="I12" s="97">
        <f t="shared" si="2"/>
        <v>0</v>
      </c>
      <c r="J12" s="31"/>
      <c r="K12" s="29"/>
      <c r="L12" s="29"/>
    </row>
    <row r="13" spans="1:12" ht="19.149999999999999" customHeight="1" x14ac:dyDescent="0.2">
      <c r="A13" s="18">
        <v>11</v>
      </c>
      <c r="B13" s="11" t="s">
        <v>61</v>
      </c>
      <c r="C13" s="7" t="s">
        <v>6</v>
      </c>
      <c r="D13" s="7">
        <v>1</v>
      </c>
      <c r="E13" s="12">
        <v>0</v>
      </c>
      <c r="F13" s="31">
        <f t="shared" si="0"/>
        <v>0</v>
      </c>
      <c r="G13" s="33"/>
      <c r="H13" s="31">
        <f t="shared" si="1"/>
        <v>0</v>
      </c>
      <c r="I13" s="97">
        <f t="shared" si="2"/>
        <v>0</v>
      </c>
      <c r="J13" s="31"/>
      <c r="K13" s="29"/>
      <c r="L13" s="29"/>
    </row>
    <row r="14" spans="1:12" ht="32.450000000000003" customHeight="1" x14ac:dyDescent="0.2">
      <c r="A14" s="18">
        <v>12</v>
      </c>
      <c r="B14" s="11" t="s">
        <v>62</v>
      </c>
      <c r="C14" s="7" t="s">
        <v>6</v>
      </c>
      <c r="D14" s="7">
        <v>1</v>
      </c>
      <c r="E14" s="12">
        <v>0</v>
      </c>
      <c r="F14" s="31">
        <f t="shared" si="0"/>
        <v>0</v>
      </c>
      <c r="G14" s="33"/>
      <c r="H14" s="31">
        <f t="shared" si="1"/>
        <v>0</v>
      </c>
      <c r="I14" s="97">
        <f t="shared" si="2"/>
        <v>0</v>
      </c>
      <c r="J14" s="31"/>
      <c r="K14" s="29"/>
      <c r="L14" s="29"/>
    </row>
    <row r="15" spans="1:12" ht="19.149999999999999" customHeight="1" x14ac:dyDescent="0.2">
      <c r="A15" s="18">
        <v>13</v>
      </c>
      <c r="B15" s="11" t="s">
        <v>63</v>
      </c>
      <c r="C15" s="7" t="s">
        <v>6</v>
      </c>
      <c r="D15" s="7">
        <v>1</v>
      </c>
      <c r="E15" s="12">
        <v>0</v>
      </c>
      <c r="F15" s="31">
        <f t="shared" si="0"/>
        <v>0</v>
      </c>
      <c r="G15" s="33"/>
      <c r="H15" s="31">
        <f t="shared" si="1"/>
        <v>0</v>
      </c>
      <c r="I15" s="97">
        <f t="shared" si="2"/>
        <v>0</v>
      </c>
      <c r="J15" s="31"/>
      <c r="K15" s="29"/>
      <c r="L15" s="29"/>
    </row>
    <row r="16" spans="1:12" ht="19.149999999999999" customHeight="1" x14ac:dyDescent="0.2">
      <c r="A16" s="18">
        <v>14</v>
      </c>
      <c r="B16" s="11" t="s">
        <v>64</v>
      </c>
      <c r="C16" s="7" t="s">
        <v>6</v>
      </c>
      <c r="D16" s="7">
        <v>1</v>
      </c>
      <c r="E16" s="12">
        <v>0</v>
      </c>
      <c r="F16" s="31">
        <f t="shared" si="0"/>
        <v>0</v>
      </c>
      <c r="G16" s="33"/>
      <c r="H16" s="31">
        <f t="shared" si="1"/>
        <v>0</v>
      </c>
      <c r="I16" s="97">
        <f t="shared" si="2"/>
        <v>0</v>
      </c>
      <c r="J16" s="31"/>
      <c r="K16" s="29"/>
      <c r="L16" s="29"/>
    </row>
    <row r="17" spans="1:12" ht="74.45" customHeight="1" x14ac:dyDescent="0.2">
      <c r="A17" s="18">
        <v>15</v>
      </c>
      <c r="B17" s="14" t="s">
        <v>65</v>
      </c>
      <c r="C17" s="7" t="s">
        <v>6</v>
      </c>
      <c r="D17" s="7">
        <v>1</v>
      </c>
      <c r="E17" s="12">
        <v>0</v>
      </c>
      <c r="F17" s="31">
        <f t="shared" si="0"/>
        <v>0</v>
      </c>
      <c r="G17" s="33"/>
      <c r="H17" s="31">
        <f t="shared" si="1"/>
        <v>0</v>
      </c>
      <c r="I17" s="97">
        <f t="shared" si="2"/>
        <v>0</v>
      </c>
      <c r="J17" s="31"/>
      <c r="K17" s="29"/>
      <c r="L17" s="29"/>
    </row>
    <row r="18" spans="1:12" ht="50.45" customHeight="1" x14ac:dyDescent="0.2">
      <c r="A18" s="18">
        <v>16</v>
      </c>
      <c r="B18" s="14" t="s">
        <v>66</v>
      </c>
      <c r="C18" s="7" t="s">
        <v>6</v>
      </c>
      <c r="D18" s="7">
        <v>1</v>
      </c>
      <c r="E18" s="12">
        <v>0</v>
      </c>
      <c r="F18" s="31">
        <f t="shared" si="0"/>
        <v>0</v>
      </c>
      <c r="G18" s="33"/>
      <c r="H18" s="31">
        <f t="shared" si="1"/>
        <v>0</v>
      </c>
      <c r="I18" s="97">
        <f t="shared" si="2"/>
        <v>0</v>
      </c>
      <c r="J18" s="31"/>
      <c r="K18" s="29"/>
      <c r="L18" s="29"/>
    </row>
    <row r="19" spans="1:12" ht="20.45" customHeight="1" x14ac:dyDescent="0.2">
      <c r="A19" s="18">
        <v>17</v>
      </c>
      <c r="B19" s="14" t="s">
        <v>67</v>
      </c>
      <c r="C19" s="7" t="s">
        <v>6</v>
      </c>
      <c r="D19" s="7">
        <v>1</v>
      </c>
      <c r="E19" s="12">
        <v>0</v>
      </c>
      <c r="F19" s="31">
        <f t="shared" si="0"/>
        <v>0</v>
      </c>
      <c r="G19" s="33"/>
      <c r="H19" s="31">
        <f t="shared" si="1"/>
        <v>0</v>
      </c>
      <c r="I19" s="97">
        <f t="shared" si="2"/>
        <v>0</v>
      </c>
      <c r="J19" s="31"/>
      <c r="K19" s="29"/>
      <c r="L19" s="29"/>
    </row>
    <row r="20" spans="1:12" ht="21" customHeight="1" x14ac:dyDescent="0.2">
      <c r="A20" s="18">
        <v>18</v>
      </c>
      <c r="B20" s="14" t="s">
        <v>68</v>
      </c>
      <c r="C20" s="7" t="s">
        <v>6</v>
      </c>
      <c r="D20" s="7">
        <v>1</v>
      </c>
      <c r="E20" s="12">
        <v>0</v>
      </c>
      <c r="F20" s="31">
        <f t="shared" si="0"/>
        <v>0</v>
      </c>
      <c r="G20" s="33"/>
      <c r="H20" s="31">
        <f t="shared" si="1"/>
        <v>0</v>
      </c>
      <c r="I20" s="97">
        <f t="shared" si="2"/>
        <v>0</v>
      </c>
      <c r="J20" s="31"/>
      <c r="K20" s="29"/>
      <c r="L20" s="29"/>
    </row>
    <row r="21" spans="1:12" ht="21" customHeight="1" x14ac:dyDescent="0.2">
      <c r="A21" s="18">
        <v>19</v>
      </c>
      <c r="B21" s="14" t="s">
        <v>69</v>
      </c>
      <c r="C21" s="7" t="s">
        <v>6</v>
      </c>
      <c r="D21" s="7">
        <v>1</v>
      </c>
      <c r="E21" s="12">
        <v>0</v>
      </c>
      <c r="F21" s="31">
        <f t="shared" si="0"/>
        <v>0</v>
      </c>
      <c r="G21" s="33"/>
      <c r="H21" s="31">
        <f t="shared" si="1"/>
        <v>0</v>
      </c>
      <c r="I21" s="97">
        <f t="shared" si="2"/>
        <v>0</v>
      </c>
      <c r="J21" s="31"/>
      <c r="K21" s="29"/>
      <c r="L21" s="29"/>
    </row>
    <row r="22" spans="1:12" ht="21" customHeight="1" x14ac:dyDescent="0.2">
      <c r="A22" s="18">
        <v>20</v>
      </c>
      <c r="B22" s="14" t="s">
        <v>70</v>
      </c>
      <c r="C22" s="7" t="s">
        <v>6</v>
      </c>
      <c r="D22" s="7">
        <v>1</v>
      </c>
      <c r="E22" s="12">
        <v>0</v>
      </c>
      <c r="F22" s="31">
        <f t="shared" si="0"/>
        <v>0</v>
      </c>
      <c r="G22" s="33"/>
      <c r="H22" s="31">
        <f t="shared" si="1"/>
        <v>0</v>
      </c>
      <c r="I22" s="97">
        <f t="shared" si="2"/>
        <v>0</v>
      </c>
      <c r="J22" s="31"/>
      <c r="K22" s="29"/>
      <c r="L22" s="29"/>
    </row>
    <row r="23" spans="1:12" ht="21" customHeight="1" x14ac:dyDescent="0.2">
      <c r="A23" s="18">
        <v>21</v>
      </c>
      <c r="B23" s="14" t="s">
        <v>71</v>
      </c>
      <c r="C23" s="7" t="s">
        <v>6</v>
      </c>
      <c r="D23" s="7">
        <v>1</v>
      </c>
      <c r="E23" s="12">
        <v>0</v>
      </c>
      <c r="F23" s="31">
        <f t="shared" si="0"/>
        <v>0</v>
      </c>
      <c r="G23" s="33"/>
      <c r="H23" s="31">
        <f t="shared" si="1"/>
        <v>0</v>
      </c>
      <c r="I23" s="97">
        <f t="shared" si="2"/>
        <v>0</v>
      </c>
      <c r="J23" s="31"/>
      <c r="K23" s="29"/>
      <c r="L23" s="29"/>
    </row>
    <row r="24" spans="1:12" ht="21" customHeight="1" x14ac:dyDescent="0.2">
      <c r="A24" s="18">
        <v>22</v>
      </c>
      <c r="B24" s="11" t="s">
        <v>72</v>
      </c>
      <c r="C24" s="7" t="s">
        <v>6</v>
      </c>
      <c r="D24" s="7">
        <v>1</v>
      </c>
      <c r="E24" s="12">
        <v>0</v>
      </c>
      <c r="F24" s="31">
        <f t="shared" si="0"/>
        <v>0</v>
      </c>
      <c r="G24" s="33"/>
      <c r="H24" s="31">
        <f t="shared" si="1"/>
        <v>0</v>
      </c>
      <c r="I24" s="97">
        <f t="shared" si="2"/>
        <v>0</v>
      </c>
      <c r="J24" s="31"/>
      <c r="K24" s="29"/>
      <c r="L24" s="29"/>
    </row>
    <row r="25" spans="1:12" ht="34.9" customHeight="1" x14ac:dyDescent="0.2">
      <c r="A25" s="18">
        <v>23</v>
      </c>
      <c r="B25" s="11" t="s">
        <v>73</v>
      </c>
      <c r="C25" s="7" t="s">
        <v>6</v>
      </c>
      <c r="D25" s="7">
        <v>1</v>
      </c>
      <c r="E25" s="12">
        <v>0</v>
      </c>
      <c r="F25" s="31">
        <f t="shared" si="0"/>
        <v>0</v>
      </c>
      <c r="G25" s="33"/>
      <c r="H25" s="31">
        <f t="shared" si="1"/>
        <v>0</v>
      </c>
      <c r="I25" s="97">
        <f t="shared" si="2"/>
        <v>0</v>
      </c>
      <c r="J25" s="31"/>
      <c r="K25" s="29"/>
      <c r="L25" s="29"/>
    </row>
    <row r="26" spans="1:12" ht="27.6" customHeight="1" x14ac:dyDescent="0.2">
      <c r="A26" s="18">
        <v>24</v>
      </c>
      <c r="B26" s="14" t="s">
        <v>74</v>
      </c>
      <c r="C26" s="7" t="s">
        <v>6</v>
      </c>
      <c r="D26" s="7">
        <v>1</v>
      </c>
      <c r="E26" s="12">
        <v>0</v>
      </c>
      <c r="F26" s="31">
        <f t="shared" si="0"/>
        <v>0</v>
      </c>
      <c r="G26" s="33"/>
      <c r="H26" s="31">
        <f t="shared" si="1"/>
        <v>0</v>
      </c>
      <c r="I26" s="97">
        <f t="shared" si="2"/>
        <v>0</v>
      </c>
      <c r="J26" s="31"/>
      <c r="K26" s="29"/>
      <c r="L26" s="29"/>
    </row>
    <row r="27" spans="1:12" ht="33.4" customHeight="1" x14ac:dyDescent="0.2">
      <c r="A27" s="18">
        <v>25</v>
      </c>
      <c r="B27" s="14" t="s">
        <v>75</v>
      </c>
      <c r="C27" s="7" t="s">
        <v>6</v>
      </c>
      <c r="D27" s="7">
        <v>1</v>
      </c>
      <c r="E27" s="12">
        <v>0</v>
      </c>
      <c r="F27" s="31">
        <f t="shared" si="0"/>
        <v>0</v>
      </c>
      <c r="G27" s="33"/>
      <c r="H27" s="31">
        <f t="shared" si="1"/>
        <v>0</v>
      </c>
      <c r="I27" s="97">
        <f t="shared" si="2"/>
        <v>0</v>
      </c>
      <c r="J27" s="31"/>
      <c r="K27" s="29"/>
      <c r="L27" s="29"/>
    </row>
    <row r="28" spans="1:12" ht="31.15" customHeight="1" x14ac:dyDescent="0.2">
      <c r="A28" s="18">
        <v>26</v>
      </c>
      <c r="B28" s="14" t="s">
        <v>76</v>
      </c>
      <c r="C28" s="7" t="s">
        <v>6</v>
      </c>
      <c r="D28" s="7">
        <v>1</v>
      </c>
      <c r="E28" s="12">
        <v>0</v>
      </c>
      <c r="F28" s="31">
        <f t="shared" si="0"/>
        <v>0</v>
      </c>
      <c r="G28" s="33"/>
      <c r="H28" s="31">
        <f t="shared" si="1"/>
        <v>0</v>
      </c>
      <c r="I28" s="97">
        <f t="shared" si="2"/>
        <v>0</v>
      </c>
      <c r="J28" s="31"/>
      <c r="K28" s="29"/>
      <c r="L28" s="29"/>
    </row>
    <row r="29" spans="1:12" ht="64.900000000000006" customHeight="1" x14ac:dyDescent="0.2">
      <c r="A29" s="18">
        <v>27</v>
      </c>
      <c r="B29" s="35" t="s">
        <v>77</v>
      </c>
      <c r="C29" s="7" t="s">
        <v>6</v>
      </c>
      <c r="D29" s="7">
        <v>1</v>
      </c>
      <c r="E29" s="12">
        <v>0</v>
      </c>
      <c r="F29" s="31">
        <f t="shared" si="0"/>
        <v>0</v>
      </c>
      <c r="G29" s="33"/>
      <c r="H29" s="31">
        <f t="shared" si="1"/>
        <v>0</v>
      </c>
      <c r="I29" s="97">
        <f t="shared" si="2"/>
        <v>0</v>
      </c>
      <c r="J29" s="31"/>
      <c r="K29" s="29"/>
      <c r="L29" s="29"/>
    </row>
    <row r="30" spans="1:12" ht="33" customHeight="1" x14ac:dyDescent="0.2">
      <c r="A30" s="18">
        <v>28</v>
      </c>
      <c r="B30" s="14" t="s">
        <v>78</v>
      </c>
      <c r="C30" s="7" t="s">
        <v>6</v>
      </c>
      <c r="D30" s="7">
        <v>1</v>
      </c>
      <c r="E30" s="12">
        <v>0</v>
      </c>
      <c r="F30" s="31">
        <f t="shared" si="0"/>
        <v>0</v>
      </c>
      <c r="G30" s="33"/>
      <c r="H30" s="31">
        <f t="shared" si="1"/>
        <v>0</v>
      </c>
      <c r="I30" s="97">
        <f t="shared" si="2"/>
        <v>0</v>
      </c>
      <c r="J30" s="31"/>
      <c r="K30" s="29"/>
      <c r="L30" s="29"/>
    </row>
    <row r="31" spans="1:12" ht="34.5" customHeight="1" x14ac:dyDescent="0.2">
      <c r="A31" s="18">
        <v>29</v>
      </c>
      <c r="B31" s="11" t="s">
        <v>79</v>
      </c>
      <c r="C31" s="7" t="s">
        <v>6</v>
      </c>
      <c r="D31" s="7">
        <v>1</v>
      </c>
      <c r="E31" s="12">
        <v>0</v>
      </c>
      <c r="F31" s="31">
        <f t="shared" si="0"/>
        <v>0</v>
      </c>
      <c r="G31" s="33"/>
      <c r="H31" s="31">
        <f t="shared" si="1"/>
        <v>0</v>
      </c>
      <c r="I31" s="97">
        <f t="shared" si="2"/>
        <v>0</v>
      </c>
      <c r="J31" s="31"/>
      <c r="K31" s="29"/>
      <c r="L31" s="29"/>
    </row>
    <row r="32" spans="1:12" ht="51.6" customHeight="1" x14ac:dyDescent="0.2">
      <c r="A32" s="18">
        <v>30</v>
      </c>
      <c r="B32" s="36" t="s">
        <v>80</v>
      </c>
      <c r="C32" s="7" t="s">
        <v>6</v>
      </c>
      <c r="D32" s="7">
        <v>1</v>
      </c>
      <c r="E32" s="12">
        <v>0</v>
      </c>
      <c r="F32" s="31">
        <f t="shared" si="0"/>
        <v>0</v>
      </c>
      <c r="G32" s="33"/>
      <c r="H32" s="31">
        <f t="shared" si="1"/>
        <v>0</v>
      </c>
      <c r="I32" s="97">
        <f t="shared" si="2"/>
        <v>0</v>
      </c>
      <c r="J32" s="31"/>
      <c r="K32" s="29"/>
      <c r="L32" s="29"/>
    </row>
    <row r="33" spans="1:12" ht="19.899999999999999" customHeight="1" x14ac:dyDescent="0.2">
      <c r="A33" s="18">
        <v>31</v>
      </c>
      <c r="B33" s="11" t="s">
        <v>81</v>
      </c>
      <c r="C33" s="7" t="s">
        <v>6</v>
      </c>
      <c r="D33" s="7">
        <v>1</v>
      </c>
      <c r="E33" s="12">
        <v>0</v>
      </c>
      <c r="F33" s="31">
        <f t="shared" si="0"/>
        <v>0</v>
      </c>
      <c r="G33" s="33"/>
      <c r="H33" s="31">
        <f t="shared" si="1"/>
        <v>0</v>
      </c>
      <c r="I33" s="97">
        <f t="shared" si="2"/>
        <v>0</v>
      </c>
      <c r="J33" s="31"/>
      <c r="K33" s="29"/>
      <c r="L33" s="29"/>
    </row>
    <row r="34" spans="1:12" ht="19.899999999999999" customHeight="1" x14ac:dyDescent="0.2">
      <c r="A34" s="18">
        <v>32</v>
      </c>
      <c r="B34" s="11" t="s">
        <v>82</v>
      </c>
      <c r="C34" s="7" t="s">
        <v>6</v>
      </c>
      <c r="D34" s="7">
        <v>1</v>
      </c>
      <c r="E34" s="12">
        <v>0</v>
      </c>
      <c r="F34" s="31">
        <f t="shared" si="0"/>
        <v>0</v>
      </c>
      <c r="G34" s="33"/>
      <c r="H34" s="31">
        <f t="shared" si="1"/>
        <v>0</v>
      </c>
      <c r="I34" s="97">
        <f t="shared" si="2"/>
        <v>0</v>
      </c>
      <c r="J34" s="31"/>
      <c r="K34" s="29"/>
      <c r="L34" s="29"/>
    </row>
    <row r="35" spans="1:12" ht="28.9" customHeight="1" x14ac:dyDescent="0.2">
      <c r="A35" s="18">
        <v>33</v>
      </c>
      <c r="B35" s="11" t="s">
        <v>83</v>
      </c>
      <c r="C35" s="7" t="s">
        <v>6</v>
      </c>
      <c r="D35" s="7">
        <v>1</v>
      </c>
      <c r="E35" s="12">
        <v>0</v>
      </c>
      <c r="F35" s="31">
        <f t="shared" si="0"/>
        <v>0</v>
      </c>
      <c r="G35" s="33"/>
      <c r="H35" s="31">
        <f t="shared" si="1"/>
        <v>0</v>
      </c>
      <c r="I35" s="97">
        <f t="shared" si="2"/>
        <v>0</v>
      </c>
      <c r="J35" s="31"/>
      <c r="K35" s="29"/>
      <c r="L35" s="29"/>
    </row>
    <row r="36" spans="1:12" ht="27" customHeight="1" x14ac:dyDescent="0.2">
      <c r="A36" s="18">
        <v>34</v>
      </c>
      <c r="B36" s="11" t="s">
        <v>84</v>
      </c>
      <c r="C36" s="7" t="s">
        <v>6</v>
      </c>
      <c r="D36" s="7">
        <v>1</v>
      </c>
      <c r="E36" s="12">
        <v>0</v>
      </c>
      <c r="F36" s="31">
        <f t="shared" si="0"/>
        <v>0</v>
      </c>
      <c r="G36" s="33"/>
      <c r="H36" s="31">
        <f t="shared" si="1"/>
        <v>0</v>
      </c>
      <c r="I36" s="97">
        <f t="shared" si="2"/>
        <v>0</v>
      </c>
      <c r="J36" s="31"/>
      <c r="K36" s="29"/>
      <c r="L36" s="29"/>
    </row>
    <row r="37" spans="1:12" ht="27" customHeight="1" x14ac:dyDescent="0.2">
      <c r="A37" s="18">
        <v>35</v>
      </c>
      <c r="B37" s="11" t="s">
        <v>85</v>
      </c>
      <c r="C37" s="7" t="s">
        <v>6</v>
      </c>
      <c r="D37" s="7">
        <v>1</v>
      </c>
      <c r="E37" s="12">
        <v>0</v>
      </c>
      <c r="F37" s="31">
        <f t="shared" si="0"/>
        <v>0</v>
      </c>
      <c r="G37" s="33"/>
      <c r="H37" s="31">
        <f t="shared" si="1"/>
        <v>0</v>
      </c>
      <c r="I37" s="97">
        <f t="shared" si="2"/>
        <v>0</v>
      </c>
      <c r="J37" s="31"/>
      <c r="K37" s="29"/>
      <c r="L37" s="29"/>
    </row>
    <row r="38" spans="1:12" ht="27" customHeight="1" x14ac:dyDescent="0.2">
      <c r="A38" s="18">
        <v>36</v>
      </c>
      <c r="B38" s="14" t="s">
        <v>86</v>
      </c>
      <c r="C38" s="7" t="s">
        <v>6</v>
      </c>
      <c r="D38" s="7">
        <v>1</v>
      </c>
      <c r="E38" s="16">
        <v>0</v>
      </c>
      <c r="F38" s="31">
        <f t="shared" si="0"/>
        <v>0</v>
      </c>
      <c r="G38" s="33"/>
      <c r="H38" s="31">
        <f t="shared" si="1"/>
        <v>0</v>
      </c>
      <c r="I38" s="97">
        <f t="shared" si="2"/>
        <v>0</v>
      </c>
      <c r="J38" s="31"/>
      <c r="K38" s="29"/>
      <c r="L38" s="29"/>
    </row>
    <row r="39" spans="1:12" ht="27" customHeight="1" x14ac:dyDescent="0.2">
      <c r="A39" s="18">
        <v>37</v>
      </c>
      <c r="B39" s="14" t="s">
        <v>87</v>
      </c>
      <c r="C39" s="7" t="s">
        <v>6</v>
      </c>
      <c r="D39" s="7">
        <v>1</v>
      </c>
      <c r="E39" s="16">
        <v>0</v>
      </c>
      <c r="F39" s="31">
        <f t="shared" si="0"/>
        <v>0</v>
      </c>
      <c r="G39" s="33"/>
      <c r="H39" s="31">
        <f t="shared" si="1"/>
        <v>0</v>
      </c>
      <c r="I39" s="97">
        <f t="shared" si="2"/>
        <v>0</v>
      </c>
      <c r="J39" s="31"/>
      <c r="K39" s="29"/>
      <c r="L39" s="29"/>
    </row>
    <row r="40" spans="1:12" ht="27" customHeight="1" x14ac:dyDescent="0.2">
      <c r="A40" s="18">
        <v>38</v>
      </c>
      <c r="B40" s="37" t="s">
        <v>88</v>
      </c>
      <c r="C40" s="7" t="s">
        <v>6</v>
      </c>
      <c r="D40" s="7">
        <v>1</v>
      </c>
      <c r="E40" s="38">
        <v>0</v>
      </c>
      <c r="F40" s="31">
        <f t="shared" si="0"/>
        <v>0</v>
      </c>
      <c r="G40" s="33"/>
      <c r="H40" s="31">
        <f t="shared" si="1"/>
        <v>0</v>
      </c>
      <c r="I40" s="97">
        <f t="shared" si="2"/>
        <v>0</v>
      </c>
      <c r="J40" s="31"/>
      <c r="K40" s="29"/>
      <c r="L40" s="29"/>
    </row>
    <row r="41" spans="1:12" ht="19.899999999999999" customHeight="1" x14ac:dyDescent="0.2">
      <c r="A41" s="18">
        <v>39</v>
      </c>
      <c r="B41" s="39" t="s">
        <v>89</v>
      </c>
      <c r="C41" s="7" t="s">
        <v>6</v>
      </c>
      <c r="D41" s="7">
        <v>1</v>
      </c>
      <c r="E41" s="40">
        <v>0</v>
      </c>
      <c r="F41" s="31">
        <f t="shared" si="0"/>
        <v>0</v>
      </c>
      <c r="G41" s="33"/>
      <c r="H41" s="31">
        <f t="shared" si="1"/>
        <v>0</v>
      </c>
      <c r="I41" s="97">
        <f t="shared" si="2"/>
        <v>0</v>
      </c>
      <c r="J41" s="31"/>
      <c r="K41" s="29"/>
      <c r="L41" s="29"/>
    </row>
    <row r="42" spans="1:12" ht="19.899999999999999" customHeight="1" x14ac:dyDescent="0.2">
      <c r="A42" s="30"/>
      <c r="B42" s="30" t="s">
        <v>90</v>
      </c>
      <c r="C42" s="111"/>
      <c r="D42" s="112"/>
      <c r="E42" s="112"/>
      <c r="F42" s="112"/>
      <c r="G42" s="112"/>
      <c r="H42" s="112"/>
      <c r="I42" s="112"/>
      <c r="J42" s="103"/>
      <c r="K42" s="29"/>
      <c r="L42" s="29"/>
    </row>
    <row r="43" spans="1:12" ht="106.5" customHeight="1" x14ac:dyDescent="0.2">
      <c r="A43" s="41">
        <v>1</v>
      </c>
      <c r="B43" s="42" t="s">
        <v>91</v>
      </c>
      <c r="C43" s="7" t="s">
        <v>6</v>
      </c>
      <c r="D43" s="7">
        <v>1</v>
      </c>
      <c r="E43" s="43">
        <v>0</v>
      </c>
      <c r="F43" s="31">
        <f t="shared" si="0"/>
        <v>0</v>
      </c>
      <c r="G43" s="33"/>
      <c r="H43" s="31">
        <f t="shared" si="1"/>
        <v>0</v>
      </c>
      <c r="I43" s="97">
        <f t="shared" si="2"/>
        <v>0</v>
      </c>
      <c r="J43" s="31"/>
      <c r="K43" s="29"/>
      <c r="L43" s="29"/>
    </row>
    <row r="44" spans="1:12" ht="23.45" customHeight="1" x14ac:dyDescent="0.2">
      <c r="A44" s="41">
        <v>2</v>
      </c>
      <c r="B44" s="42" t="s">
        <v>92</v>
      </c>
      <c r="C44" s="7" t="s">
        <v>6</v>
      </c>
      <c r="D44" s="7">
        <v>1</v>
      </c>
      <c r="E44" s="43">
        <v>0</v>
      </c>
      <c r="F44" s="31">
        <f t="shared" si="0"/>
        <v>0</v>
      </c>
      <c r="G44" s="33"/>
      <c r="H44" s="31">
        <f t="shared" si="1"/>
        <v>0</v>
      </c>
      <c r="I44" s="97">
        <f t="shared" si="2"/>
        <v>0</v>
      </c>
      <c r="J44" s="31"/>
      <c r="K44" s="29"/>
      <c r="L44" s="29"/>
    </row>
    <row r="45" spans="1:12" ht="57" customHeight="1" x14ac:dyDescent="0.2">
      <c r="A45" s="41">
        <v>3</v>
      </c>
      <c r="B45" s="42" t="s">
        <v>93</v>
      </c>
      <c r="C45" s="7" t="s">
        <v>6</v>
      </c>
      <c r="D45" s="7">
        <v>1</v>
      </c>
      <c r="E45" s="43">
        <v>0</v>
      </c>
      <c r="F45" s="31">
        <f t="shared" si="0"/>
        <v>0</v>
      </c>
      <c r="G45" s="33"/>
      <c r="H45" s="31">
        <f t="shared" si="1"/>
        <v>0</v>
      </c>
      <c r="I45" s="97">
        <f t="shared" si="2"/>
        <v>0</v>
      </c>
      <c r="J45" s="31"/>
      <c r="K45" s="29"/>
      <c r="L45" s="29"/>
    </row>
    <row r="46" spans="1:12" ht="12" x14ac:dyDescent="0.2">
      <c r="A46" s="41">
        <v>4</v>
      </c>
      <c r="B46" s="14" t="s">
        <v>94</v>
      </c>
      <c r="C46" s="7" t="s">
        <v>6</v>
      </c>
      <c r="D46" s="7">
        <v>1</v>
      </c>
      <c r="E46" s="44">
        <v>0</v>
      </c>
      <c r="F46" s="31">
        <f t="shared" si="0"/>
        <v>0</v>
      </c>
      <c r="G46" s="33"/>
      <c r="H46" s="31">
        <f t="shared" si="1"/>
        <v>0</v>
      </c>
      <c r="I46" s="97">
        <f t="shared" si="2"/>
        <v>0</v>
      </c>
      <c r="J46" s="31"/>
      <c r="K46" s="29"/>
      <c r="L46" s="29"/>
    </row>
    <row r="47" spans="1:12" ht="12" x14ac:dyDescent="0.2">
      <c r="A47" s="8"/>
      <c r="B47" s="9" t="s">
        <v>95</v>
      </c>
      <c r="C47" s="113"/>
      <c r="D47" s="114"/>
      <c r="E47" s="114"/>
      <c r="F47" s="114"/>
      <c r="G47" s="114"/>
      <c r="H47" s="114"/>
      <c r="I47" s="114"/>
      <c r="J47" s="104"/>
      <c r="K47" s="29"/>
      <c r="L47" s="29"/>
    </row>
    <row r="48" spans="1:12" ht="12" x14ac:dyDescent="0.2">
      <c r="A48" s="10">
        <v>1</v>
      </c>
      <c r="B48" s="11" t="s">
        <v>96</v>
      </c>
      <c r="C48" s="7" t="s">
        <v>6</v>
      </c>
      <c r="D48" s="6">
        <v>13</v>
      </c>
      <c r="E48" s="12">
        <v>0</v>
      </c>
      <c r="F48" s="31">
        <f t="shared" si="0"/>
        <v>0</v>
      </c>
      <c r="G48" s="13"/>
      <c r="H48" s="31">
        <f t="shared" si="1"/>
        <v>0</v>
      </c>
      <c r="I48" s="97">
        <f t="shared" si="2"/>
        <v>0</v>
      </c>
      <c r="J48" s="31"/>
      <c r="K48" s="29"/>
      <c r="L48" s="29"/>
    </row>
    <row r="49" spans="1:12" ht="12" x14ac:dyDescent="0.2">
      <c r="A49" s="10">
        <v>2</v>
      </c>
      <c r="B49" s="11" t="s">
        <v>97</v>
      </c>
      <c r="C49" s="7" t="s">
        <v>6</v>
      </c>
      <c r="D49" s="6">
        <v>13</v>
      </c>
      <c r="E49" s="12">
        <v>0</v>
      </c>
      <c r="F49" s="31">
        <f t="shared" si="0"/>
        <v>0</v>
      </c>
      <c r="G49" s="13"/>
      <c r="H49" s="31">
        <f t="shared" si="1"/>
        <v>0</v>
      </c>
      <c r="I49" s="97">
        <f t="shared" si="2"/>
        <v>0</v>
      </c>
      <c r="J49" s="31"/>
      <c r="K49" s="29"/>
      <c r="L49" s="29"/>
    </row>
    <row r="50" spans="1:12" ht="24" x14ac:dyDescent="0.2">
      <c r="A50" s="10">
        <v>3</v>
      </c>
      <c r="B50" s="11" t="s">
        <v>98</v>
      </c>
      <c r="C50" s="7" t="s">
        <v>6</v>
      </c>
      <c r="D50" s="6">
        <v>1</v>
      </c>
      <c r="E50" s="12">
        <v>0</v>
      </c>
      <c r="F50" s="31">
        <f t="shared" si="0"/>
        <v>0</v>
      </c>
      <c r="G50" s="13"/>
      <c r="H50" s="31">
        <f t="shared" si="1"/>
        <v>0</v>
      </c>
      <c r="I50" s="97">
        <f t="shared" si="2"/>
        <v>0</v>
      </c>
      <c r="J50" s="31"/>
      <c r="K50" s="29"/>
      <c r="L50" s="29"/>
    </row>
    <row r="51" spans="1:12" ht="24" x14ac:dyDescent="0.2">
      <c r="A51" s="10">
        <v>4</v>
      </c>
      <c r="B51" s="11" t="s">
        <v>99</v>
      </c>
      <c r="C51" s="7" t="s">
        <v>6</v>
      </c>
      <c r="D51" s="6">
        <v>1</v>
      </c>
      <c r="E51" s="12">
        <v>0</v>
      </c>
      <c r="F51" s="31">
        <f t="shared" si="0"/>
        <v>0</v>
      </c>
      <c r="G51" s="13"/>
      <c r="H51" s="31">
        <f t="shared" si="1"/>
        <v>0</v>
      </c>
      <c r="I51" s="97">
        <f t="shared" si="2"/>
        <v>0</v>
      </c>
      <c r="J51" s="31"/>
      <c r="K51" s="29"/>
      <c r="L51" s="29"/>
    </row>
    <row r="52" spans="1:12" ht="24" x14ac:dyDescent="0.2">
      <c r="A52" s="10">
        <v>5</v>
      </c>
      <c r="B52" s="11" t="s">
        <v>100</v>
      </c>
      <c r="C52" s="7" t="s">
        <v>6</v>
      </c>
      <c r="D52" s="6">
        <v>13</v>
      </c>
      <c r="E52" s="12">
        <v>0</v>
      </c>
      <c r="F52" s="31">
        <f t="shared" si="0"/>
        <v>0</v>
      </c>
      <c r="G52" s="13"/>
      <c r="H52" s="31">
        <f t="shared" si="1"/>
        <v>0</v>
      </c>
      <c r="I52" s="97">
        <f t="shared" si="2"/>
        <v>0</v>
      </c>
      <c r="J52" s="31"/>
      <c r="K52" s="29"/>
      <c r="L52" s="29"/>
    </row>
    <row r="53" spans="1:12" ht="24" x14ac:dyDescent="0.2">
      <c r="A53" s="10">
        <v>6</v>
      </c>
      <c r="B53" s="14" t="s">
        <v>101</v>
      </c>
      <c r="C53" s="7" t="s">
        <v>6</v>
      </c>
      <c r="D53" s="6">
        <v>1</v>
      </c>
      <c r="E53" s="12">
        <v>0</v>
      </c>
      <c r="F53" s="31">
        <f t="shared" si="0"/>
        <v>0</v>
      </c>
      <c r="G53" s="13"/>
      <c r="H53" s="31">
        <f t="shared" si="1"/>
        <v>0</v>
      </c>
      <c r="I53" s="97">
        <f t="shared" si="2"/>
        <v>0</v>
      </c>
      <c r="J53" s="31"/>
      <c r="K53" s="29"/>
      <c r="L53" s="29"/>
    </row>
    <row r="54" spans="1:12" ht="12" x14ac:dyDescent="0.2">
      <c r="A54" s="10">
        <v>7</v>
      </c>
      <c r="B54" s="11" t="s">
        <v>102</v>
      </c>
      <c r="C54" s="7" t="s">
        <v>6</v>
      </c>
      <c r="D54" s="6">
        <v>1</v>
      </c>
      <c r="E54" s="12">
        <v>0</v>
      </c>
      <c r="F54" s="31">
        <f t="shared" si="0"/>
        <v>0</v>
      </c>
      <c r="G54" s="13"/>
      <c r="H54" s="31">
        <f t="shared" si="1"/>
        <v>0</v>
      </c>
      <c r="I54" s="97">
        <f t="shared" si="2"/>
        <v>0</v>
      </c>
      <c r="J54" s="31"/>
      <c r="K54" s="29"/>
      <c r="L54" s="29"/>
    </row>
    <row r="55" spans="1:12" ht="12" x14ac:dyDescent="0.2">
      <c r="A55" s="10">
        <v>8</v>
      </c>
      <c r="B55" s="11" t="s">
        <v>103</v>
      </c>
      <c r="C55" s="7" t="s">
        <v>6</v>
      </c>
      <c r="D55" s="6">
        <v>1</v>
      </c>
      <c r="E55" s="12">
        <v>0</v>
      </c>
      <c r="F55" s="31">
        <f t="shared" si="0"/>
        <v>0</v>
      </c>
      <c r="G55" s="13"/>
      <c r="H55" s="31">
        <f t="shared" si="1"/>
        <v>0</v>
      </c>
      <c r="I55" s="97">
        <f t="shared" si="2"/>
        <v>0</v>
      </c>
      <c r="J55" s="31"/>
      <c r="K55" s="29"/>
      <c r="L55" s="29"/>
    </row>
    <row r="56" spans="1:12" ht="12" x14ac:dyDescent="0.2">
      <c r="A56" s="10">
        <v>9</v>
      </c>
      <c r="B56" s="11" t="s">
        <v>104</v>
      </c>
      <c r="C56" s="7" t="s">
        <v>6</v>
      </c>
      <c r="D56" s="6">
        <v>1</v>
      </c>
      <c r="E56" s="12">
        <v>0</v>
      </c>
      <c r="F56" s="31">
        <f t="shared" si="0"/>
        <v>0</v>
      </c>
      <c r="G56" s="13"/>
      <c r="H56" s="31">
        <f t="shared" si="1"/>
        <v>0</v>
      </c>
      <c r="I56" s="97">
        <f t="shared" si="2"/>
        <v>0</v>
      </c>
      <c r="J56" s="31"/>
      <c r="K56" s="29"/>
      <c r="L56" s="29"/>
    </row>
    <row r="57" spans="1:12" ht="12" x14ac:dyDescent="0.2">
      <c r="A57" s="10">
        <v>10</v>
      </c>
      <c r="B57" s="15" t="s">
        <v>94</v>
      </c>
      <c r="C57" s="7" t="s">
        <v>6</v>
      </c>
      <c r="D57" s="6">
        <v>1</v>
      </c>
      <c r="E57" s="16">
        <v>0</v>
      </c>
      <c r="F57" s="31">
        <f t="shared" si="0"/>
        <v>0</v>
      </c>
      <c r="G57" s="13"/>
      <c r="H57" s="31">
        <f t="shared" si="1"/>
        <v>0</v>
      </c>
      <c r="I57" s="97">
        <f t="shared" si="2"/>
        <v>0</v>
      </c>
      <c r="J57" s="31"/>
      <c r="K57" s="29"/>
      <c r="L57" s="29"/>
    </row>
    <row r="58" spans="1:12" ht="12" x14ac:dyDescent="0.2">
      <c r="A58" s="8"/>
      <c r="B58" s="9" t="s">
        <v>105</v>
      </c>
      <c r="C58" s="113"/>
      <c r="D58" s="114"/>
      <c r="E58" s="114"/>
      <c r="F58" s="114"/>
      <c r="G58" s="114"/>
      <c r="H58" s="114"/>
      <c r="I58" s="114"/>
      <c r="J58" s="104"/>
      <c r="K58" s="29"/>
      <c r="L58" s="29"/>
    </row>
    <row r="59" spans="1:12" ht="36" x14ac:dyDescent="0.2">
      <c r="A59" s="10">
        <v>1</v>
      </c>
      <c r="B59" s="11" t="s">
        <v>106</v>
      </c>
      <c r="C59" s="7" t="s">
        <v>6</v>
      </c>
      <c r="D59" s="6">
        <v>1</v>
      </c>
      <c r="E59" s="12">
        <v>0</v>
      </c>
      <c r="F59" s="31">
        <f t="shared" si="0"/>
        <v>0</v>
      </c>
      <c r="G59" s="13"/>
      <c r="H59" s="31">
        <f t="shared" si="1"/>
        <v>0</v>
      </c>
      <c r="I59" s="97">
        <f t="shared" si="2"/>
        <v>0</v>
      </c>
      <c r="J59" s="31"/>
      <c r="K59" s="29"/>
      <c r="L59" s="29"/>
    </row>
    <row r="60" spans="1:12" ht="36" x14ac:dyDescent="0.2">
      <c r="A60" s="10">
        <v>2</v>
      </c>
      <c r="B60" s="14" t="s">
        <v>107</v>
      </c>
      <c r="C60" s="7" t="s">
        <v>6</v>
      </c>
      <c r="D60" s="6">
        <v>1</v>
      </c>
      <c r="E60" s="12">
        <v>0</v>
      </c>
      <c r="F60" s="31">
        <f t="shared" si="0"/>
        <v>0</v>
      </c>
      <c r="G60" s="13"/>
      <c r="H60" s="31">
        <f t="shared" si="1"/>
        <v>0</v>
      </c>
      <c r="I60" s="97">
        <f t="shared" si="2"/>
        <v>0</v>
      </c>
      <c r="J60" s="31"/>
      <c r="K60" s="29"/>
      <c r="L60" s="29"/>
    </row>
    <row r="61" spans="1:12" ht="12" x14ac:dyDescent="0.2">
      <c r="A61" s="10">
        <v>3</v>
      </c>
      <c r="B61" s="11" t="s">
        <v>108</v>
      </c>
      <c r="C61" s="7" t="s">
        <v>6</v>
      </c>
      <c r="D61" s="6">
        <v>1</v>
      </c>
      <c r="E61" s="12">
        <v>0</v>
      </c>
      <c r="F61" s="31">
        <f t="shared" si="0"/>
        <v>0</v>
      </c>
      <c r="G61" s="13"/>
      <c r="H61" s="31">
        <f t="shared" si="1"/>
        <v>0</v>
      </c>
      <c r="I61" s="97">
        <f t="shared" si="2"/>
        <v>0</v>
      </c>
      <c r="J61" s="31"/>
      <c r="K61" s="29"/>
      <c r="L61" s="29"/>
    </row>
    <row r="62" spans="1:12" ht="12" x14ac:dyDescent="0.2">
      <c r="A62" s="10">
        <v>4</v>
      </c>
      <c r="B62" s="11" t="s">
        <v>109</v>
      </c>
      <c r="C62" s="7" t="s">
        <v>6</v>
      </c>
      <c r="D62" s="6">
        <v>1</v>
      </c>
      <c r="E62" s="12">
        <v>0</v>
      </c>
      <c r="F62" s="31">
        <f t="shared" si="0"/>
        <v>0</v>
      </c>
      <c r="G62" s="13"/>
      <c r="H62" s="31">
        <f t="shared" si="1"/>
        <v>0</v>
      </c>
      <c r="I62" s="97">
        <f t="shared" si="2"/>
        <v>0</v>
      </c>
      <c r="J62" s="31"/>
      <c r="K62" s="29"/>
      <c r="L62" s="29"/>
    </row>
    <row r="63" spans="1:12" ht="12" x14ac:dyDescent="0.2">
      <c r="A63" s="10">
        <v>5</v>
      </c>
      <c r="B63" s="11" t="s">
        <v>102</v>
      </c>
      <c r="C63" s="7" t="s">
        <v>6</v>
      </c>
      <c r="D63" s="6">
        <v>1</v>
      </c>
      <c r="E63" s="12">
        <v>0</v>
      </c>
      <c r="F63" s="31">
        <f t="shared" si="0"/>
        <v>0</v>
      </c>
      <c r="G63" s="13"/>
      <c r="H63" s="31">
        <f t="shared" si="1"/>
        <v>0</v>
      </c>
      <c r="I63" s="97">
        <f t="shared" si="2"/>
        <v>0</v>
      </c>
      <c r="J63" s="31"/>
      <c r="K63" s="29"/>
      <c r="L63" s="29"/>
    </row>
    <row r="64" spans="1:12" ht="12" x14ac:dyDescent="0.2">
      <c r="A64" s="10">
        <v>6</v>
      </c>
      <c r="B64" s="11" t="s">
        <v>110</v>
      </c>
      <c r="C64" s="7" t="s">
        <v>6</v>
      </c>
      <c r="D64" s="6">
        <v>1</v>
      </c>
      <c r="E64" s="12">
        <v>0</v>
      </c>
      <c r="F64" s="31">
        <f t="shared" si="0"/>
        <v>0</v>
      </c>
      <c r="G64" s="13"/>
      <c r="H64" s="31">
        <f t="shared" si="1"/>
        <v>0</v>
      </c>
      <c r="I64" s="97">
        <f t="shared" si="2"/>
        <v>0</v>
      </c>
      <c r="J64" s="31"/>
      <c r="K64" s="29"/>
      <c r="L64" s="29"/>
    </row>
    <row r="65" spans="1:12" ht="12" x14ac:dyDescent="0.2">
      <c r="A65" s="10">
        <v>7</v>
      </c>
      <c r="B65" s="11" t="s">
        <v>111</v>
      </c>
      <c r="C65" s="7" t="s">
        <v>6</v>
      </c>
      <c r="D65" s="6">
        <v>1</v>
      </c>
      <c r="E65" s="12">
        <v>0</v>
      </c>
      <c r="F65" s="31">
        <f t="shared" si="0"/>
        <v>0</v>
      </c>
      <c r="G65" s="13"/>
      <c r="H65" s="31">
        <f t="shared" si="1"/>
        <v>0</v>
      </c>
      <c r="I65" s="97">
        <f t="shared" si="2"/>
        <v>0</v>
      </c>
      <c r="J65" s="31"/>
      <c r="K65" s="29"/>
      <c r="L65" s="29"/>
    </row>
    <row r="66" spans="1:12" ht="12" x14ac:dyDescent="0.2">
      <c r="A66" s="10">
        <v>8</v>
      </c>
      <c r="B66" s="11" t="s">
        <v>112</v>
      </c>
      <c r="C66" s="7" t="s">
        <v>6</v>
      </c>
      <c r="D66" s="6">
        <v>1</v>
      </c>
      <c r="E66" s="12">
        <v>0</v>
      </c>
      <c r="F66" s="31">
        <f t="shared" si="0"/>
        <v>0</v>
      </c>
      <c r="G66" s="13"/>
      <c r="H66" s="31">
        <f t="shared" si="1"/>
        <v>0</v>
      </c>
      <c r="I66" s="97">
        <f t="shared" si="2"/>
        <v>0</v>
      </c>
      <c r="J66" s="31"/>
      <c r="K66" s="29"/>
      <c r="L66" s="29"/>
    </row>
    <row r="67" spans="1:12" ht="12" x14ac:dyDescent="0.2">
      <c r="A67" s="10">
        <v>9</v>
      </c>
      <c r="B67" s="11" t="s">
        <v>113</v>
      </c>
      <c r="C67" s="7" t="s">
        <v>6</v>
      </c>
      <c r="D67" s="6">
        <v>1</v>
      </c>
      <c r="E67" s="12">
        <v>0</v>
      </c>
      <c r="F67" s="31">
        <f t="shared" si="0"/>
        <v>0</v>
      </c>
      <c r="G67" s="13"/>
      <c r="H67" s="31">
        <f t="shared" si="1"/>
        <v>0</v>
      </c>
      <c r="I67" s="97">
        <f t="shared" si="2"/>
        <v>0</v>
      </c>
      <c r="J67" s="31"/>
      <c r="K67" s="29"/>
      <c r="L67" s="29"/>
    </row>
    <row r="68" spans="1:12" ht="12" x14ac:dyDescent="0.2">
      <c r="A68" s="10">
        <v>10</v>
      </c>
      <c r="B68" s="11" t="s">
        <v>114</v>
      </c>
      <c r="C68" s="7" t="s">
        <v>6</v>
      </c>
      <c r="D68" s="6">
        <v>1</v>
      </c>
      <c r="E68" s="12">
        <v>0</v>
      </c>
      <c r="F68" s="31">
        <f t="shared" ref="F68:F88" si="3">ROUND(E68*(1+G68),2)</f>
        <v>0</v>
      </c>
      <c r="G68" s="13"/>
      <c r="H68" s="31">
        <f t="shared" ref="H68:H88" si="4">ROUND(E68*D68,2)</f>
        <v>0</v>
      </c>
      <c r="I68" s="97">
        <f t="shared" ref="I68:I88" si="5">ROUND(H68*(1+G68),2)</f>
        <v>0</v>
      </c>
      <c r="J68" s="31"/>
      <c r="K68" s="29"/>
      <c r="L68" s="29"/>
    </row>
    <row r="69" spans="1:12" ht="12" x14ac:dyDescent="0.2">
      <c r="A69" s="10">
        <v>11</v>
      </c>
      <c r="B69" s="15" t="s">
        <v>115</v>
      </c>
      <c r="C69" s="7" t="s">
        <v>6</v>
      </c>
      <c r="D69" s="6">
        <v>1</v>
      </c>
      <c r="E69" s="16">
        <v>0</v>
      </c>
      <c r="F69" s="31">
        <f t="shared" si="3"/>
        <v>0</v>
      </c>
      <c r="G69" s="13"/>
      <c r="H69" s="31">
        <f t="shared" si="4"/>
        <v>0</v>
      </c>
      <c r="I69" s="97">
        <f t="shared" si="5"/>
        <v>0</v>
      </c>
      <c r="J69" s="31"/>
      <c r="K69" s="29"/>
      <c r="L69" s="29"/>
    </row>
    <row r="70" spans="1:12" ht="132" x14ac:dyDescent="0.2">
      <c r="A70" s="30"/>
      <c r="B70" s="17" t="s">
        <v>116</v>
      </c>
      <c r="C70" s="115"/>
      <c r="D70" s="116"/>
      <c r="E70" s="116"/>
      <c r="F70" s="116"/>
      <c r="G70" s="116"/>
      <c r="H70" s="116"/>
      <c r="I70" s="116"/>
      <c r="J70" s="105"/>
      <c r="K70" s="29"/>
      <c r="L70" s="29"/>
    </row>
    <row r="71" spans="1:12" ht="36" x14ac:dyDescent="0.2">
      <c r="A71" s="18">
        <v>1</v>
      </c>
      <c r="B71" s="19" t="s">
        <v>131</v>
      </c>
      <c r="C71" s="7" t="s">
        <v>6</v>
      </c>
      <c r="D71" s="7">
        <v>1</v>
      </c>
      <c r="E71" s="12">
        <v>0</v>
      </c>
      <c r="F71" s="31">
        <f t="shared" si="3"/>
        <v>0</v>
      </c>
      <c r="G71" s="13"/>
      <c r="H71" s="31">
        <f t="shared" si="4"/>
        <v>0</v>
      </c>
      <c r="I71" s="97">
        <f t="shared" si="5"/>
        <v>0</v>
      </c>
      <c r="J71" s="31"/>
      <c r="K71" s="29"/>
      <c r="L71" s="29"/>
    </row>
    <row r="72" spans="1:12" ht="36" x14ac:dyDescent="0.2">
      <c r="A72" s="18">
        <v>2</v>
      </c>
      <c r="B72" s="11" t="s">
        <v>132</v>
      </c>
      <c r="C72" s="7" t="s">
        <v>6</v>
      </c>
      <c r="D72" s="7">
        <v>1</v>
      </c>
      <c r="E72" s="12">
        <v>0</v>
      </c>
      <c r="F72" s="31">
        <f t="shared" si="3"/>
        <v>0</v>
      </c>
      <c r="G72" s="13"/>
      <c r="H72" s="31">
        <f t="shared" si="4"/>
        <v>0</v>
      </c>
      <c r="I72" s="97">
        <f t="shared" si="5"/>
        <v>0</v>
      </c>
      <c r="J72" s="31"/>
      <c r="K72" s="29"/>
      <c r="L72" s="29"/>
    </row>
    <row r="73" spans="1:12" ht="24" x14ac:dyDescent="0.2">
      <c r="A73" s="18">
        <v>3</v>
      </c>
      <c r="B73" s="11" t="s">
        <v>133</v>
      </c>
      <c r="C73" s="7" t="s">
        <v>6</v>
      </c>
      <c r="D73" s="7">
        <v>1</v>
      </c>
      <c r="E73" s="12">
        <v>0</v>
      </c>
      <c r="F73" s="31">
        <f t="shared" si="3"/>
        <v>0</v>
      </c>
      <c r="G73" s="13"/>
      <c r="H73" s="31">
        <f t="shared" si="4"/>
        <v>0</v>
      </c>
      <c r="I73" s="97">
        <f t="shared" si="5"/>
        <v>0</v>
      </c>
      <c r="J73" s="31"/>
      <c r="K73" s="29"/>
      <c r="L73" s="29"/>
    </row>
    <row r="74" spans="1:12" ht="24" x14ac:dyDescent="0.2">
      <c r="A74" s="18">
        <v>4</v>
      </c>
      <c r="B74" s="11" t="s">
        <v>134</v>
      </c>
      <c r="C74" s="7" t="s">
        <v>6</v>
      </c>
      <c r="D74" s="7">
        <v>1</v>
      </c>
      <c r="E74" s="12">
        <v>0</v>
      </c>
      <c r="F74" s="31">
        <f t="shared" si="3"/>
        <v>0</v>
      </c>
      <c r="G74" s="13"/>
      <c r="H74" s="31">
        <f t="shared" si="4"/>
        <v>0</v>
      </c>
      <c r="I74" s="97">
        <f t="shared" si="5"/>
        <v>0</v>
      </c>
      <c r="J74" s="31"/>
      <c r="K74" s="29"/>
      <c r="L74" s="29"/>
    </row>
    <row r="75" spans="1:12" ht="12" x14ac:dyDescent="0.2">
      <c r="A75" s="18">
        <v>5</v>
      </c>
      <c r="B75" s="11" t="s">
        <v>117</v>
      </c>
      <c r="C75" s="7" t="s">
        <v>6</v>
      </c>
      <c r="D75" s="7">
        <v>1</v>
      </c>
      <c r="E75" s="12">
        <v>0</v>
      </c>
      <c r="F75" s="31">
        <f t="shared" si="3"/>
        <v>0</v>
      </c>
      <c r="G75" s="13"/>
      <c r="H75" s="31">
        <f t="shared" si="4"/>
        <v>0</v>
      </c>
      <c r="I75" s="97">
        <f t="shared" si="5"/>
        <v>0</v>
      </c>
      <c r="J75" s="31"/>
      <c r="K75" s="29"/>
      <c r="L75" s="29"/>
    </row>
    <row r="76" spans="1:12" ht="12" x14ac:dyDescent="0.2">
      <c r="A76" s="18">
        <v>6</v>
      </c>
      <c r="B76" s="11" t="s">
        <v>118</v>
      </c>
      <c r="C76" s="7" t="s">
        <v>6</v>
      </c>
      <c r="D76" s="7">
        <v>1</v>
      </c>
      <c r="E76" s="12">
        <v>0</v>
      </c>
      <c r="F76" s="31">
        <f t="shared" si="3"/>
        <v>0</v>
      </c>
      <c r="G76" s="13"/>
      <c r="H76" s="31">
        <f t="shared" si="4"/>
        <v>0</v>
      </c>
      <c r="I76" s="97">
        <f t="shared" si="5"/>
        <v>0</v>
      </c>
      <c r="J76" s="31"/>
      <c r="K76" s="29"/>
      <c r="L76" s="29"/>
    </row>
    <row r="77" spans="1:12" ht="12" x14ac:dyDescent="0.2">
      <c r="A77" s="18">
        <v>7</v>
      </c>
      <c r="B77" s="11" t="s">
        <v>119</v>
      </c>
      <c r="C77" s="7" t="s">
        <v>6</v>
      </c>
      <c r="D77" s="7">
        <v>1</v>
      </c>
      <c r="E77" s="12">
        <v>0</v>
      </c>
      <c r="F77" s="31">
        <f t="shared" si="3"/>
        <v>0</v>
      </c>
      <c r="G77" s="13"/>
      <c r="H77" s="31">
        <f t="shared" si="4"/>
        <v>0</v>
      </c>
      <c r="I77" s="97">
        <f t="shared" si="5"/>
        <v>0</v>
      </c>
      <c r="J77" s="31"/>
      <c r="K77" s="29"/>
      <c r="L77" s="29"/>
    </row>
    <row r="78" spans="1:12" ht="24" x14ac:dyDescent="0.2">
      <c r="A78" s="18">
        <v>8</v>
      </c>
      <c r="B78" s="11" t="s">
        <v>120</v>
      </c>
      <c r="C78" s="7" t="s">
        <v>6</v>
      </c>
      <c r="D78" s="7">
        <v>1</v>
      </c>
      <c r="E78" s="12">
        <v>0</v>
      </c>
      <c r="F78" s="31">
        <f t="shared" si="3"/>
        <v>0</v>
      </c>
      <c r="G78" s="13"/>
      <c r="H78" s="31">
        <f t="shared" si="4"/>
        <v>0</v>
      </c>
      <c r="I78" s="97">
        <f t="shared" si="5"/>
        <v>0</v>
      </c>
      <c r="J78" s="31"/>
      <c r="K78" s="29"/>
      <c r="L78" s="29"/>
    </row>
    <row r="79" spans="1:12" ht="36" x14ac:dyDescent="0.2">
      <c r="A79" s="18">
        <v>9</v>
      </c>
      <c r="B79" s="11" t="s">
        <v>121</v>
      </c>
      <c r="C79" s="7" t="s">
        <v>6</v>
      </c>
      <c r="D79" s="7">
        <v>1</v>
      </c>
      <c r="E79" s="12">
        <v>0</v>
      </c>
      <c r="F79" s="31">
        <f t="shared" si="3"/>
        <v>0</v>
      </c>
      <c r="G79" s="13"/>
      <c r="H79" s="31">
        <f t="shared" si="4"/>
        <v>0</v>
      </c>
      <c r="I79" s="97">
        <f t="shared" si="5"/>
        <v>0</v>
      </c>
      <c r="J79" s="31"/>
      <c r="K79" s="29"/>
      <c r="L79" s="29"/>
    </row>
    <row r="80" spans="1:12" ht="24" x14ac:dyDescent="0.2">
      <c r="A80" s="18">
        <v>10</v>
      </c>
      <c r="B80" s="11" t="s">
        <v>122</v>
      </c>
      <c r="C80" s="7" t="s">
        <v>6</v>
      </c>
      <c r="D80" s="7">
        <v>1</v>
      </c>
      <c r="E80" s="12">
        <v>0</v>
      </c>
      <c r="F80" s="31">
        <f t="shared" si="3"/>
        <v>0</v>
      </c>
      <c r="G80" s="13"/>
      <c r="H80" s="31">
        <f t="shared" si="4"/>
        <v>0</v>
      </c>
      <c r="I80" s="97">
        <f t="shared" si="5"/>
        <v>0</v>
      </c>
      <c r="J80" s="31"/>
      <c r="K80" s="29"/>
      <c r="L80" s="29"/>
    </row>
    <row r="81" spans="1:12" ht="12" x14ac:dyDescent="0.2">
      <c r="A81" s="18">
        <v>11</v>
      </c>
      <c r="B81" s="11" t="s">
        <v>123</v>
      </c>
      <c r="C81" s="7" t="s">
        <v>6</v>
      </c>
      <c r="D81" s="7">
        <v>1</v>
      </c>
      <c r="E81" s="12">
        <v>0</v>
      </c>
      <c r="F81" s="31">
        <f t="shared" si="3"/>
        <v>0</v>
      </c>
      <c r="G81" s="13"/>
      <c r="H81" s="31">
        <f t="shared" si="4"/>
        <v>0</v>
      </c>
      <c r="I81" s="97">
        <f t="shared" si="5"/>
        <v>0</v>
      </c>
      <c r="J81" s="31"/>
      <c r="K81" s="29"/>
      <c r="L81" s="29"/>
    </row>
    <row r="82" spans="1:12" ht="24" x14ac:dyDescent="0.2">
      <c r="A82" s="18">
        <v>12</v>
      </c>
      <c r="B82" s="11" t="s">
        <v>124</v>
      </c>
      <c r="C82" s="7" t="s">
        <v>6</v>
      </c>
      <c r="D82" s="7">
        <v>1</v>
      </c>
      <c r="E82" s="12">
        <v>0</v>
      </c>
      <c r="F82" s="31">
        <f t="shared" si="3"/>
        <v>0</v>
      </c>
      <c r="G82" s="13"/>
      <c r="H82" s="31">
        <f t="shared" si="4"/>
        <v>0</v>
      </c>
      <c r="I82" s="97">
        <f t="shared" si="5"/>
        <v>0</v>
      </c>
      <c r="J82" s="31"/>
      <c r="K82" s="29"/>
      <c r="L82" s="29"/>
    </row>
    <row r="83" spans="1:12" ht="24" x14ac:dyDescent="0.2">
      <c r="A83" s="18">
        <v>13</v>
      </c>
      <c r="B83" s="11" t="s">
        <v>125</v>
      </c>
      <c r="C83" s="7" t="s">
        <v>6</v>
      </c>
      <c r="D83" s="7">
        <v>1</v>
      </c>
      <c r="E83" s="12">
        <v>0</v>
      </c>
      <c r="F83" s="31">
        <f t="shared" si="3"/>
        <v>0</v>
      </c>
      <c r="G83" s="13"/>
      <c r="H83" s="31">
        <f t="shared" si="4"/>
        <v>0</v>
      </c>
      <c r="I83" s="97">
        <f t="shared" si="5"/>
        <v>0</v>
      </c>
      <c r="J83" s="31"/>
      <c r="K83" s="29"/>
      <c r="L83" s="29"/>
    </row>
    <row r="84" spans="1:12" ht="24" x14ac:dyDescent="0.2">
      <c r="A84" s="18">
        <v>14</v>
      </c>
      <c r="B84" s="11" t="s">
        <v>126</v>
      </c>
      <c r="C84" s="7" t="s">
        <v>6</v>
      </c>
      <c r="D84" s="7">
        <v>1</v>
      </c>
      <c r="E84" s="12">
        <v>0</v>
      </c>
      <c r="F84" s="31">
        <f t="shared" si="3"/>
        <v>0</v>
      </c>
      <c r="G84" s="13"/>
      <c r="H84" s="31">
        <f t="shared" si="4"/>
        <v>0</v>
      </c>
      <c r="I84" s="97">
        <f t="shared" si="5"/>
        <v>0</v>
      </c>
      <c r="J84" s="31"/>
      <c r="K84" s="29"/>
      <c r="L84" s="29"/>
    </row>
    <row r="85" spans="1:12" ht="12" x14ac:dyDescent="0.2">
      <c r="A85" s="18">
        <v>15</v>
      </c>
      <c r="B85" s="11" t="s">
        <v>127</v>
      </c>
      <c r="C85" s="7" t="s">
        <v>6</v>
      </c>
      <c r="D85" s="7">
        <v>1</v>
      </c>
      <c r="E85" s="12">
        <v>0</v>
      </c>
      <c r="F85" s="31">
        <f t="shared" si="3"/>
        <v>0</v>
      </c>
      <c r="G85" s="13"/>
      <c r="H85" s="31">
        <f t="shared" si="4"/>
        <v>0</v>
      </c>
      <c r="I85" s="97">
        <f t="shared" si="5"/>
        <v>0</v>
      </c>
      <c r="J85" s="31"/>
      <c r="K85" s="29"/>
      <c r="L85" s="29"/>
    </row>
    <row r="86" spans="1:12" ht="24" x14ac:dyDescent="0.2">
      <c r="A86" s="18">
        <v>16</v>
      </c>
      <c r="B86" s="11" t="s">
        <v>128</v>
      </c>
      <c r="C86" s="7" t="s">
        <v>6</v>
      </c>
      <c r="D86" s="7">
        <v>1</v>
      </c>
      <c r="E86" s="12">
        <v>0</v>
      </c>
      <c r="F86" s="31">
        <f t="shared" si="3"/>
        <v>0</v>
      </c>
      <c r="G86" s="13"/>
      <c r="H86" s="31">
        <f t="shared" si="4"/>
        <v>0</v>
      </c>
      <c r="I86" s="97">
        <f t="shared" si="5"/>
        <v>0</v>
      </c>
      <c r="J86" s="31"/>
      <c r="K86" s="29"/>
      <c r="L86" s="29"/>
    </row>
    <row r="87" spans="1:12" ht="12" x14ac:dyDescent="0.2">
      <c r="A87" s="18">
        <v>17</v>
      </c>
      <c r="B87" s="11" t="s">
        <v>129</v>
      </c>
      <c r="C87" s="7" t="s">
        <v>6</v>
      </c>
      <c r="D87" s="7">
        <v>1</v>
      </c>
      <c r="E87" s="12">
        <v>0</v>
      </c>
      <c r="F87" s="31">
        <f t="shared" si="3"/>
        <v>0</v>
      </c>
      <c r="G87" s="13"/>
      <c r="H87" s="31">
        <f t="shared" si="4"/>
        <v>0</v>
      </c>
      <c r="I87" s="97">
        <f t="shared" si="5"/>
        <v>0</v>
      </c>
      <c r="J87" s="31"/>
      <c r="K87" s="29"/>
      <c r="L87" s="29"/>
    </row>
    <row r="88" spans="1:12" ht="12.75" thickBot="1" x14ac:dyDescent="0.25">
      <c r="A88" s="58">
        <v>18</v>
      </c>
      <c r="B88" s="59" t="s">
        <v>130</v>
      </c>
      <c r="C88" s="45" t="s">
        <v>6</v>
      </c>
      <c r="D88" s="45">
        <v>1</v>
      </c>
      <c r="E88" s="20">
        <v>0</v>
      </c>
      <c r="F88" s="46">
        <f t="shared" si="3"/>
        <v>0</v>
      </c>
      <c r="G88" s="21"/>
      <c r="H88" s="46">
        <f t="shared" si="4"/>
        <v>0</v>
      </c>
      <c r="I88" s="98">
        <f t="shared" si="5"/>
        <v>0</v>
      </c>
      <c r="J88" s="31"/>
      <c r="K88" s="29"/>
      <c r="L88" s="29"/>
    </row>
    <row r="89" spans="1:12" ht="12" x14ac:dyDescent="0.2">
      <c r="A89" s="66"/>
      <c r="B89" s="67"/>
      <c r="C89" s="68"/>
      <c r="D89" s="68"/>
      <c r="E89" s="69"/>
      <c r="F89" s="70"/>
      <c r="G89" s="71"/>
      <c r="H89" s="70"/>
      <c r="I89" s="70"/>
      <c r="J89" s="106"/>
      <c r="K89" s="29"/>
      <c r="L89" s="29"/>
    </row>
    <row r="90" spans="1:12" ht="12.75" thickBot="1" x14ac:dyDescent="0.25">
      <c r="A90" s="72"/>
      <c r="B90" s="73"/>
      <c r="C90" s="73"/>
      <c r="D90" s="73"/>
      <c r="E90" s="73"/>
      <c r="F90" s="73"/>
      <c r="G90" s="73"/>
      <c r="H90" s="73"/>
      <c r="I90" s="73"/>
      <c r="J90" s="107"/>
      <c r="K90" s="29"/>
      <c r="L90" s="29"/>
    </row>
    <row r="91" spans="1:12" ht="46.9" customHeight="1" x14ac:dyDescent="0.2">
      <c r="A91" s="60">
        <v>1</v>
      </c>
      <c r="B91" s="61" t="s">
        <v>9</v>
      </c>
      <c r="C91" s="62" t="s">
        <v>6</v>
      </c>
      <c r="D91" s="52">
        <v>10</v>
      </c>
      <c r="E91" s="63">
        <v>0</v>
      </c>
      <c r="F91" s="64">
        <f>ROUND(E91*(1+G91),2)</f>
        <v>0</v>
      </c>
      <c r="G91" s="65"/>
      <c r="H91" s="64">
        <f>ROUND(E91*D91,2)</f>
        <v>0</v>
      </c>
      <c r="I91" s="99">
        <f>ROUND(H91*(1+G91),2)</f>
        <v>0</v>
      </c>
      <c r="J91" s="51"/>
      <c r="K91" s="29"/>
      <c r="L91" s="29"/>
    </row>
    <row r="92" spans="1:12" ht="36" x14ac:dyDescent="0.2">
      <c r="A92" s="47">
        <v>2</v>
      </c>
      <c r="B92" s="48" t="s">
        <v>29</v>
      </c>
      <c r="C92" s="7" t="s">
        <v>6</v>
      </c>
      <c r="D92" s="52">
        <v>18</v>
      </c>
      <c r="E92" s="50">
        <v>0</v>
      </c>
      <c r="F92" s="51">
        <f t="shared" ref="F92:F130" si="6">ROUND(E92*(1+G92),2)</f>
        <v>0</v>
      </c>
      <c r="G92" s="13"/>
      <c r="H92" s="51">
        <f t="shared" ref="H92:H130" si="7">ROUND(E92*D92,2)</f>
        <v>0</v>
      </c>
      <c r="I92" s="100">
        <f t="shared" ref="I92:I130" si="8">ROUND(H92*(1+G92),2)</f>
        <v>0</v>
      </c>
      <c r="J92" s="51"/>
      <c r="K92" s="29"/>
      <c r="L92" s="29"/>
    </row>
    <row r="93" spans="1:12" ht="60" x14ac:dyDescent="0.2">
      <c r="A93" s="47">
        <v>3</v>
      </c>
      <c r="B93" s="48" t="s">
        <v>30</v>
      </c>
      <c r="C93" s="7" t="s">
        <v>6</v>
      </c>
      <c r="D93" s="52">
        <v>48</v>
      </c>
      <c r="E93" s="50">
        <v>0</v>
      </c>
      <c r="F93" s="51">
        <f t="shared" si="6"/>
        <v>0</v>
      </c>
      <c r="G93" s="13"/>
      <c r="H93" s="51">
        <f t="shared" si="7"/>
        <v>0</v>
      </c>
      <c r="I93" s="100">
        <f t="shared" si="8"/>
        <v>0</v>
      </c>
      <c r="J93" s="51"/>
      <c r="K93" s="29"/>
      <c r="L93" s="29"/>
    </row>
    <row r="94" spans="1:12" ht="12" x14ac:dyDescent="0.2">
      <c r="A94" s="47">
        <v>4</v>
      </c>
      <c r="B94" s="48" t="s">
        <v>10</v>
      </c>
      <c r="C94" s="7" t="s">
        <v>6</v>
      </c>
      <c r="D94" s="52">
        <v>1</v>
      </c>
      <c r="E94" s="50">
        <v>0</v>
      </c>
      <c r="F94" s="51">
        <f t="shared" si="6"/>
        <v>0</v>
      </c>
      <c r="G94" s="13"/>
      <c r="H94" s="51">
        <f t="shared" si="7"/>
        <v>0</v>
      </c>
      <c r="I94" s="100">
        <f t="shared" si="8"/>
        <v>0</v>
      </c>
      <c r="J94" s="51"/>
      <c r="K94" s="29"/>
      <c r="L94" s="29"/>
    </row>
    <row r="95" spans="1:12" ht="12" x14ac:dyDescent="0.2">
      <c r="A95" s="47">
        <v>5</v>
      </c>
      <c r="B95" s="48" t="s">
        <v>11</v>
      </c>
      <c r="C95" s="7" t="s">
        <v>6</v>
      </c>
      <c r="D95" s="52">
        <v>1</v>
      </c>
      <c r="E95" s="50">
        <v>0</v>
      </c>
      <c r="F95" s="51">
        <f t="shared" si="6"/>
        <v>0</v>
      </c>
      <c r="G95" s="13"/>
      <c r="H95" s="51">
        <f t="shared" si="7"/>
        <v>0</v>
      </c>
      <c r="I95" s="100">
        <f t="shared" si="8"/>
        <v>0</v>
      </c>
      <c r="J95" s="51"/>
      <c r="K95" s="29"/>
      <c r="L95" s="29"/>
    </row>
    <row r="96" spans="1:12" ht="12" x14ac:dyDescent="0.2">
      <c r="A96" s="47">
        <v>6</v>
      </c>
      <c r="B96" s="48" t="s">
        <v>31</v>
      </c>
      <c r="C96" s="7" t="s">
        <v>6</v>
      </c>
      <c r="D96" s="52">
        <v>15</v>
      </c>
      <c r="E96" s="50">
        <v>0</v>
      </c>
      <c r="F96" s="51">
        <f t="shared" si="6"/>
        <v>0</v>
      </c>
      <c r="G96" s="13"/>
      <c r="H96" s="51">
        <f t="shared" si="7"/>
        <v>0</v>
      </c>
      <c r="I96" s="100">
        <f t="shared" si="8"/>
        <v>0</v>
      </c>
      <c r="J96" s="51"/>
      <c r="K96" s="29"/>
      <c r="L96" s="29"/>
    </row>
    <row r="97" spans="1:12" ht="12" x14ac:dyDescent="0.2">
      <c r="A97" s="47">
        <v>7</v>
      </c>
      <c r="B97" s="48" t="s">
        <v>45</v>
      </c>
      <c r="C97" s="7" t="s">
        <v>6</v>
      </c>
      <c r="D97" s="52">
        <v>5</v>
      </c>
      <c r="E97" s="50">
        <v>0</v>
      </c>
      <c r="F97" s="51">
        <f t="shared" si="6"/>
        <v>0</v>
      </c>
      <c r="G97" s="13"/>
      <c r="H97" s="51">
        <f t="shared" si="7"/>
        <v>0</v>
      </c>
      <c r="I97" s="100">
        <f t="shared" si="8"/>
        <v>0</v>
      </c>
      <c r="J97" s="51"/>
      <c r="K97" s="29"/>
      <c r="L97" s="29"/>
    </row>
    <row r="98" spans="1:12" ht="12" x14ac:dyDescent="0.2">
      <c r="A98" s="47">
        <v>8</v>
      </c>
      <c r="B98" s="48" t="s">
        <v>12</v>
      </c>
      <c r="C98" s="7" t="s">
        <v>6</v>
      </c>
      <c r="D98" s="52">
        <v>1</v>
      </c>
      <c r="E98" s="50">
        <v>0</v>
      </c>
      <c r="F98" s="51">
        <f t="shared" si="6"/>
        <v>0</v>
      </c>
      <c r="G98" s="13"/>
      <c r="H98" s="51">
        <f t="shared" si="7"/>
        <v>0</v>
      </c>
      <c r="I98" s="100">
        <f t="shared" si="8"/>
        <v>0</v>
      </c>
      <c r="J98" s="51"/>
      <c r="K98" s="29"/>
      <c r="L98" s="29"/>
    </row>
    <row r="99" spans="1:12" ht="12" x14ac:dyDescent="0.2">
      <c r="A99" s="47">
        <v>9</v>
      </c>
      <c r="B99" s="48" t="s">
        <v>13</v>
      </c>
      <c r="C99" s="7" t="s">
        <v>6</v>
      </c>
      <c r="D99" s="52">
        <v>10</v>
      </c>
      <c r="E99" s="50">
        <v>0</v>
      </c>
      <c r="F99" s="51">
        <f t="shared" si="6"/>
        <v>0</v>
      </c>
      <c r="G99" s="13"/>
      <c r="H99" s="51">
        <f t="shared" si="7"/>
        <v>0</v>
      </c>
      <c r="I99" s="100">
        <f t="shared" si="8"/>
        <v>0</v>
      </c>
      <c r="J99" s="51"/>
      <c r="K99" s="29"/>
      <c r="L99" s="29"/>
    </row>
    <row r="100" spans="1:12" ht="24" x14ac:dyDescent="0.2">
      <c r="A100" s="47">
        <v>10</v>
      </c>
      <c r="B100" s="53" t="s">
        <v>38</v>
      </c>
      <c r="C100" s="7" t="s">
        <v>6</v>
      </c>
      <c r="D100" s="52">
        <v>1</v>
      </c>
      <c r="E100" s="50">
        <v>0</v>
      </c>
      <c r="F100" s="51">
        <f t="shared" si="6"/>
        <v>0</v>
      </c>
      <c r="G100" s="13"/>
      <c r="H100" s="51">
        <f t="shared" si="7"/>
        <v>0</v>
      </c>
      <c r="I100" s="100">
        <f t="shared" si="8"/>
        <v>0</v>
      </c>
      <c r="J100" s="51"/>
      <c r="K100" s="29"/>
      <c r="L100" s="29"/>
    </row>
    <row r="101" spans="1:12" ht="24" x14ac:dyDescent="0.2">
      <c r="A101" s="47">
        <v>11</v>
      </c>
      <c r="B101" s="53" t="s">
        <v>39</v>
      </c>
      <c r="C101" s="7" t="s">
        <v>6</v>
      </c>
      <c r="D101" s="52">
        <v>1</v>
      </c>
      <c r="E101" s="50">
        <v>0</v>
      </c>
      <c r="F101" s="51">
        <f t="shared" si="6"/>
        <v>0</v>
      </c>
      <c r="G101" s="13"/>
      <c r="H101" s="51">
        <f t="shared" si="7"/>
        <v>0</v>
      </c>
      <c r="I101" s="100">
        <f t="shared" si="8"/>
        <v>0</v>
      </c>
      <c r="J101" s="51"/>
      <c r="K101" s="29"/>
      <c r="L101" s="29"/>
    </row>
    <row r="102" spans="1:12" ht="12" x14ac:dyDescent="0.2">
      <c r="A102" s="47">
        <v>12</v>
      </c>
      <c r="B102" s="53" t="s">
        <v>46</v>
      </c>
      <c r="C102" s="7" t="s">
        <v>6</v>
      </c>
      <c r="D102" s="52">
        <v>1</v>
      </c>
      <c r="E102" s="50">
        <v>0</v>
      </c>
      <c r="F102" s="51">
        <f t="shared" si="6"/>
        <v>0</v>
      </c>
      <c r="G102" s="13"/>
      <c r="H102" s="51">
        <f t="shared" si="7"/>
        <v>0</v>
      </c>
      <c r="I102" s="100">
        <f t="shared" si="8"/>
        <v>0</v>
      </c>
      <c r="J102" s="51"/>
      <c r="K102" s="29"/>
      <c r="L102" s="29"/>
    </row>
    <row r="103" spans="1:12" ht="24" x14ac:dyDescent="0.2">
      <c r="A103" s="47">
        <v>13</v>
      </c>
      <c r="B103" s="48" t="s">
        <v>14</v>
      </c>
      <c r="C103" s="7" t="s">
        <v>6</v>
      </c>
      <c r="D103" s="52">
        <v>1</v>
      </c>
      <c r="E103" s="50">
        <v>0</v>
      </c>
      <c r="F103" s="51">
        <f t="shared" si="6"/>
        <v>0</v>
      </c>
      <c r="G103" s="13"/>
      <c r="H103" s="51">
        <f t="shared" si="7"/>
        <v>0</v>
      </c>
      <c r="I103" s="100">
        <f t="shared" si="8"/>
        <v>0</v>
      </c>
      <c r="J103" s="51"/>
      <c r="K103" s="29"/>
      <c r="L103" s="29"/>
    </row>
    <row r="104" spans="1:12" ht="12" x14ac:dyDescent="0.2">
      <c r="A104" s="47">
        <v>14</v>
      </c>
      <c r="B104" s="48" t="s">
        <v>15</v>
      </c>
      <c r="C104" s="7" t="s">
        <v>6</v>
      </c>
      <c r="D104" s="52">
        <v>1</v>
      </c>
      <c r="E104" s="50">
        <v>0</v>
      </c>
      <c r="F104" s="51">
        <f t="shared" si="6"/>
        <v>0</v>
      </c>
      <c r="G104" s="13"/>
      <c r="H104" s="51">
        <f t="shared" si="7"/>
        <v>0</v>
      </c>
      <c r="I104" s="100">
        <f t="shared" si="8"/>
        <v>0</v>
      </c>
      <c r="J104" s="51"/>
      <c r="K104" s="29"/>
      <c r="L104" s="29"/>
    </row>
    <row r="105" spans="1:12" ht="12" x14ac:dyDescent="0.2">
      <c r="A105" s="47">
        <v>15</v>
      </c>
      <c r="B105" s="48" t="s">
        <v>16</v>
      </c>
      <c r="C105" s="7" t="s">
        <v>6</v>
      </c>
      <c r="D105" s="52">
        <v>4</v>
      </c>
      <c r="E105" s="50">
        <v>0</v>
      </c>
      <c r="F105" s="51">
        <f t="shared" si="6"/>
        <v>0</v>
      </c>
      <c r="G105" s="13"/>
      <c r="H105" s="51">
        <f t="shared" si="7"/>
        <v>0</v>
      </c>
      <c r="I105" s="100">
        <f t="shared" si="8"/>
        <v>0</v>
      </c>
      <c r="J105" s="51"/>
      <c r="K105" s="29"/>
      <c r="L105" s="29"/>
    </row>
    <row r="106" spans="1:12" ht="24" x14ac:dyDescent="0.2">
      <c r="A106" s="47">
        <v>16</v>
      </c>
      <c r="B106" s="48" t="s">
        <v>17</v>
      </c>
      <c r="C106" s="7" t="s">
        <v>6</v>
      </c>
      <c r="D106" s="52">
        <v>1</v>
      </c>
      <c r="E106" s="50">
        <v>0</v>
      </c>
      <c r="F106" s="51">
        <f t="shared" si="6"/>
        <v>0</v>
      </c>
      <c r="G106" s="13"/>
      <c r="H106" s="51">
        <f t="shared" si="7"/>
        <v>0</v>
      </c>
      <c r="I106" s="100">
        <f t="shared" si="8"/>
        <v>0</v>
      </c>
      <c r="J106" s="51"/>
      <c r="K106" s="29"/>
      <c r="L106" s="29"/>
    </row>
    <row r="107" spans="1:12" ht="24" x14ac:dyDescent="0.2">
      <c r="A107" s="47">
        <v>17</v>
      </c>
      <c r="B107" s="48" t="s">
        <v>32</v>
      </c>
      <c r="C107" s="7" t="s">
        <v>6</v>
      </c>
      <c r="D107" s="52">
        <v>1</v>
      </c>
      <c r="E107" s="50">
        <v>0</v>
      </c>
      <c r="F107" s="51">
        <f t="shared" si="6"/>
        <v>0</v>
      </c>
      <c r="G107" s="13"/>
      <c r="H107" s="51">
        <f t="shared" si="7"/>
        <v>0</v>
      </c>
      <c r="I107" s="100">
        <f t="shared" si="8"/>
        <v>0</v>
      </c>
      <c r="J107" s="51"/>
      <c r="K107" s="29"/>
      <c r="L107" s="29"/>
    </row>
    <row r="108" spans="1:12" ht="24" x14ac:dyDescent="0.2">
      <c r="A108" s="47">
        <v>18</v>
      </c>
      <c r="B108" s="48" t="s">
        <v>33</v>
      </c>
      <c r="C108" s="7" t="s">
        <v>6</v>
      </c>
      <c r="D108" s="52">
        <v>1</v>
      </c>
      <c r="E108" s="50">
        <v>0</v>
      </c>
      <c r="F108" s="51">
        <f t="shared" si="6"/>
        <v>0</v>
      </c>
      <c r="G108" s="13"/>
      <c r="H108" s="51">
        <f t="shared" si="7"/>
        <v>0</v>
      </c>
      <c r="I108" s="100">
        <f t="shared" si="8"/>
        <v>0</v>
      </c>
      <c r="J108" s="51"/>
      <c r="K108" s="29"/>
      <c r="L108" s="29"/>
    </row>
    <row r="109" spans="1:12" ht="12" x14ac:dyDescent="0.2">
      <c r="A109" s="47">
        <v>19</v>
      </c>
      <c r="B109" s="53" t="s">
        <v>40</v>
      </c>
      <c r="C109" s="7" t="s">
        <v>6</v>
      </c>
      <c r="D109" s="52">
        <v>1</v>
      </c>
      <c r="E109" s="50">
        <v>0</v>
      </c>
      <c r="F109" s="51">
        <f t="shared" si="6"/>
        <v>0</v>
      </c>
      <c r="G109" s="13"/>
      <c r="H109" s="51">
        <f t="shared" si="7"/>
        <v>0</v>
      </c>
      <c r="I109" s="100">
        <f t="shared" si="8"/>
        <v>0</v>
      </c>
      <c r="J109" s="51"/>
      <c r="K109" s="29"/>
      <c r="L109" s="29"/>
    </row>
    <row r="110" spans="1:12" ht="12" x14ac:dyDescent="0.2">
      <c r="A110" s="47">
        <v>20</v>
      </c>
      <c r="B110" s="53" t="s">
        <v>40</v>
      </c>
      <c r="C110" s="7" t="s">
        <v>6</v>
      </c>
      <c r="D110" s="52">
        <v>1</v>
      </c>
      <c r="E110" s="50">
        <v>0</v>
      </c>
      <c r="F110" s="51">
        <f t="shared" si="6"/>
        <v>0</v>
      </c>
      <c r="G110" s="13"/>
      <c r="H110" s="51">
        <f t="shared" si="7"/>
        <v>0</v>
      </c>
      <c r="I110" s="100">
        <f t="shared" si="8"/>
        <v>0</v>
      </c>
      <c r="J110" s="51"/>
      <c r="K110" s="29"/>
      <c r="L110" s="29"/>
    </row>
    <row r="111" spans="1:12" ht="24" x14ac:dyDescent="0.2">
      <c r="A111" s="47">
        <v>21</v>
      </c>
      <c r="B111" s="53" t="s">
        <v>18</v>
      </c>
      <c r="C111" s="7" t="s">
        <v>6</v>
      </c>
      <c r="D111" s="52">
        <v>10</v>
      </c>
      <c r="E111" s="50">
        <v>0</v>
      </c>
      <c r="F111" s="51">
        <f t="shared" si="6"/>
        <v>0</v>
      </c>
      <c r="G111" s="13"/>
      <c r="H111" s="51">
        <f t="shared" si="7"/>
        <v>0</v>
      </c>
      <c r="I111" s="100">
        <f t="shared" si="8"/>
        <v>0</v>
      </c>
      <c r="J111" s="51"/>
      <c r="K111" s="29"/>
      <c r="L111" s="29"/>
    </row>
    <row r="112" spans="1:12" ht="24" x14ac:dyDescent="0.2">
      <c r="A112" s="47">
        <v>22</v>
      </c>
      <c r="B112" s="53" t="s">
        <v>19</v>
      </c>
      <c r="C112" s="7" t="s">
        <v>6</v>
      </c>
      <c r="D112" s="52">
        <v>10</v>
      </c>
      <c r="E112" s="50">
        <v>0</v>
      </c>
      <c r="F112" s="51">
        <f t="shared" si="6"/>
        <v>0</v>
      </c>
      <c r="G112" s="13"/>
      <c r="H112" s="51">
        <f t="shared" si="7"/>
        <v>0</v>
      </c>
      <c r="I112" s="100">
        <f t="shared" si="8"/>
        <v>0</v>
      </c>
      <c r="J112" s="51"/>
      <c r="K112" s="29"/>
      <c r="L112" s="29"/>
    </row>
    <row r="113" spans="1:12" ht="24" x14ac:dyDescent="0.2">
      <c r="A113" s="47">
        <v>23</v>
      </c>
      <c r="B113" s="48" t="s">
        <v>20</v>
      </c>
      <c r="C113" s="7" t="s">
        <v>6</v>
      </c>
      <c r="D113" s="52">
        <v>10</v>
      </c>
      <c r="E113" s="50">
        <v>0</v>
      </c>
      <c r="F113" s="51">
        <f t="shared" si="6"/>
        <v>0</v>
      </c>
      <c r="G113" s="13"/>
      <c r="H113" s="51">
        <f t="shared" si="7"/>
        <v>0</v>
      </c>
      <c r="I113" s="100">
        <f t="shared" si="8"/>
        <v>0</v>
      </c>
      <c r="J113" s="51"/>
      <c r="K113" s="29"/>
      <c r="L113" s="29"/>
    </row>
    <row r="114" spans="1:12" ht="24" x14ac:dyDescent="0.2">
      <c r="A114" s="47">
        <v>24</v>
      </c>
      <c r="B114" s="48" t="s">
        <v>21</v>
      </c>
      <c r="C114" s="7" t="s">
        <v>6</v>
      </c>
      <c r="D114" s="52">
        <v>10</v>
      </c>
      <c r="E114" s="50">
        <v>0</v>
      </c>
      <c r="F114" s="51">
        <f t="shared" si="6"/>
        <v>0</v>
      </c>
      <c r="G114" s="13"/>
      <c r="H114" s="51">
        <f t="shared" si="7"/>
        <v>0</v>
      </c>
      <c r="I114" s="100">
        <f t="shared" si="8"/>
        <v>0</v>
      </c>
      <c r="J114" s="51"/>
      <c r="K114" s="29"/>
      <c r="L114" s="29"/>
    </row>
    <row r="115" spans="1:12" ht="12" x14ac:dyDescent="0.2">
      <c r="A115" s="47">
        <v>25</v>
      </c>
      <c r="B115" s="48" t="s">
        <v>22</v>
      </c>
      <c r="C115" s="7" t="s">
        <v>6</v>
      </c>
      <c r="D115" s="52">
        <v>10</v>
      </c>
      <c r="E115" s="50">
        <v>0</v>
      </c>
      <c r="F115" s="51">
        <f t="shared" si="6"/>
        <v>0</v>
      </c>
      <c r="G115" s="13"/>
      <c r="H115" s="51">
        <f t="shared" si="7"/>
        <v>0</v>
      </c>
      <c r="I115" s="100">
        <f t="shared" si="8"/>
        <v>0</v>
      </c>
      <c r="J115" s="51"/>
      <c r="K115" s="29"/>
      <c r="L115" s="29"/>
    </row>
    <row r="116" spans="1:12" ht="24" x14ac:dyDescent="0.2">
      <c r="A116" s="47">
        <v>26</v>
      </c>
      <c r="B116" s="48" t="s">
        <v>23</v>
      </c>
      <c r="C116" s="7" t="s">
        <v>6</v>
      </c>
      <c r="D116" s="52">
        <v>5</v>
      </c>
      <c r="E116" s="50">
        <v>0</v>
      </c>
      <c r="F116" s="51">
        <f t="shared" si="6"/>
        <v>0</v>
      </c>
      <c r="G116" s="13"/>
      <c r="H116" s="51">
        <f t="shared" si="7"/>
        <v>0</v>
      </c>
      <c r="I116" s="100">
        <f t="shared" si="8"/>
        <v>0</v>
      </c>
      <c r="J116" s="51"/>
      <c r="K116" s="29"/>
      <c r="L116" s="29"/>
    </row>
    <row r="117" spans="1:12" ht="36" x14ac:dyDescent="0.2">
      <c r="A117" s="47">
        <v>27</v>
      </c>
      <c r="B117" s="48" t="s">
        <v>24</v>
      </c>
      <c r="C117" s="7" t="s">
        <v>6</v>
      </c>
      <c r="D117" s="52">
        <v>5</v>
      </c>
      <c r="E117" s="50">
        <v>0</v>
      </c>
      <c r="F117" s="51">
        <f t="shared" si="6"/>
        <v>0</v>
      </c>
      <c r="G117" s="13"/>
      <c r="H117" s="51">
        <f t="shared" si="7"/>
        <v>0</v>
      </c>
      <c r="I117" s="100">
        <f t="shared" si="8"/>
        <v>0</v>
      </c>
      <c r="J117" s="51"/>
      <c r="K117" s="29"/>
      <c r="L117" s="29"/>
    </row>
    <row r="118" spans="1:12" ht="12" x14ac:dyDescent="0.2">
      <c r="A118" s="47">
        <v>28</v>
      </c>
      <c r="B118" s="48" t="s">
        <v>25</v>
      </c>
      <c r="C118" s="7" t="s">
        <v>6</v>
      </c>
      <c r="D118" s="52">
        <v>1</v>
      </c>
      <c r="E118" s="50">
        <v>0</v>
      </c>
      <c r="F118" s="51">
        <f t="shared" si="6"/>
        <v>0</v>
      </c>
      <c r="G118" s="13"/>
      <c r="H118" s="51">
        <f t="shared" si="7"/>
        <v>0</v>
      </c>
      <c r="I118" s="100">
        <f t="shared" si="8"/>
        <v>0</v>
      </c>
      <c r="J118" s="51"/>
      <c r="K118" s="29"/>
      <c r="L118" s="29"/>
    </row>
    <row r="119" spans="1:12" ht="12" x14ac:dyDescent="0.2">
      <c r="A119" s="47">
        <v>29</v>
      </c>
      <c r="B119" s="48" t="s">
        <v>41</v>
      </c>
      <c r="C119" s="7" t="s">
        <v>6</v>
      </c>
      <c r="D119" s="52">
        <v>1</v>
      </c>
      <c r="E119" s="50">
        <v>0</v>
      </c>
      <c r="F119" s="51">
        <f t="shared" si="6"/>
        <v>0</v>
      </c>
      <c r="G119" s="13"/>
      <c r="H119" s="51">
        <f t="shared" si="7"/>
        <v>0</v>
      </c>
      <c r="I119" s="100">
        <f t="shared" si="8"/>
        <v>0</v>
      </c>
      <c r="J119" s="51"/>
      <c r="K119" s="29"/>
      <c r="L119" s="29"/>
    </row>
    <row r="120" spans="1:12" ht="12" x14ac:dyDescent="0.2">
      <c r="A120" s="47">
        <v>30</v>
      </c>
      <c r="B120" s="48" t="s">
        <v>42</v>
      </c>
      <c r="C120" s="7" t="s">
        <v>6</v>
      </c>
      <c r="D120" s="52">
        <v>1</v>
      </c>
      <c r="E120" s="50">
        <v>0</v>
      </c>
      <c r="F120" s="51">
        <f t="shared" si="6"/>
        <v>0</v>
      </c>
      <c r="G120" s="13"/>
      <c r="H120" s="51">
        <f t="shared" si="7"/>
        <v>0</v>
      </c>
      <c r="I120" s="100">
        <f t="shared" si="8"/>
        <v>0</v>
      </c>
      <c r="J120" s="51"/>
      <c r="K120" s="29"/>
      <c r="L120" s="29"/>
    </row>
    <row r="121" spans="1:12" ht="36" x14ac:dyDescent="0.2">
      <c r="A121" s="47">
        <v>31</v>
      </c>
      <c r="B121" s="48" t="s">
        <v>26</v>
      </c>
      <c r="C121" s="7" t="s">
        <v>6</v>
      </c>
      <c r="D121" s="52">
        <v>1</v>
      </c>
      <c r="E121" s="50">
        <v>0</v>
      </c>
      <c r="F121" s="51">
        <f t="shared" si="6"/>
        <v>0</v>
      </c>
      <c r="G121" s="13"/>
      <c r="H121" s="51">
        <f t="shared" si="7"/>
        <v>0</v>
      </c>
      <c r="I121" s="100">
        <f t="shared" si="8"/>
        <v>0</v>
      </c>
      <c r="J121" s="51"/>
      <c r="K121" s="29"/>
      <c r="L121" s="29"/>
    </row>
    <row r="122" spans="1:12" ht="36" x14ac:dyDescent="0.2">
      <c r="A122" s="47">
        <v>32</v>
      </c>
      <c r="B122" s="53" t="s">
        <v>44</v>
      </c>
      <c r="C122" s="7" t="s">
        <v>6</v>
      </c>
      <c r="D122" s="52">
        <v>1</v>
      </c>
      <c r="E122" s="50">
        <v>0</v>
      </c>
      <c r="F122" s="51">
        <f t="shared" si="6"/>
        <v>0</v>
      </c>
      <c r="G122" s="13"/>
      <c r="H122" s="51">
        <f t="shared" si="7"/>
        <v>0</v>
      </c>
      <c r="I122" s="100">
        <f t="shared" si="8"/>
        <v>0</v>
      </c>
      <c r="J122" s="51"/>
      <c r="K122" s="29"/>
      <c r="L122" s="29"/>
    </row>
    <row r="123" spans="1:12" ht="36" x14ac:dyDescent="0.2">
      <c r="A123" s="47">
        <v>33</v>
      </c>
      <c r="B123" s="53" t="s">
        <v>34</v>
      </c>
      <c r="C123" s="7" t="s">
        <v>6</v>
      </c>
      <c r="D123" s="52">
        <v>1</v>
      </c>
      <c r="E123" s="50">
        <v>0</v>
      </c>
      <c r="F123" s="51">
        <f t="shared" si="6"/>
        <v>0</v>
      </c>
      <c r="G123" s="13"/>
      <c r="H123" s="51">
        <f t="shared" si="7"/>
        <v>0</v>
      </c>
      <c r="I123" s="100">
        <f t="shared" si="8"/>
        <v>0</v>
      </c>
      <c r="J123" s="51"/>
      <c r="K123" s="29"/>
      <c r="L123" s="29"/>
    </row>
    <row r="124" spans="1:12" ht="24" x14ac:dyDescent="0.2">
      <c r="A124" s="47">
        <v>34</v>
      </c>
      <c r="B124" s="53" t="s">
        <v>35</v>
      </c>
      <c r="C124" s="7" t="s">
        <v>6</v>
      </c>
      <c r="D124" s="52">
        <v>1</v>
      </c>
      <c r="E124" s="50">
        <v>0</v>
      </c>
      <c r="F124" s="51">
        <f t="shared" si="6"/>
        <v>0</v>
      </c>
      <c r="G124" s="13"/>
      <c r="H124" s="51">
        <f t="shared" si="7"/>
        <v>0</v>
      </c>
      <c r="I124" s="100">
        <f t="shared" si="8"/>
        <v>0</v>
      </c>
      <c r="J124" s="51"/>
      <c r="K124" s="29"/>
      <c r="L124" s="29"/>
    </row>
    <row r="125" spans="1:12" ht="12" x14ac:dyDescent="0.2">
      <c r="A125" s="47">
        <v>35</v>
      </c>
      <c r="B125" s="53" t="s">
        <v>36</v>
      </c>
      <c r="C125" s="7" t="s">
        <v>6</v>
      </c>
      <c r="D125" s="52">
        <v>1</v>
      </c>
      <c r="E125" s="50">
        <v>0</v>
      </c>
      <c r="F125" s="51">
        <f t="shared" si="6"/>
        <v>0</v>
      </c>
      <c r="G125" s="13"/>
      <c r="H125" s="51">
        <f t="shared" si="7"/>
        <v>0</v>
      </c>
      <c r="I125" s="100">
        <f t="shared" si="8"/>
        <v>0</v>
      </c>
      <c r="J125" s="51"/>
      <c r="K125" s="29"/>
      <c r="L125" s="29"/>
    </row>
    <row r="126" spans="1:12" ht="12" x14ac:dyDescent="0.2">
      <c r="A126" s="47">
        <v>36</v>
      </c>
      <c r="B126" s="53" t="s">
        <v>37</v>
      </c>
      <c r="C126" s="7" t="s">
        <v>6</v>
      </c>
      <c r="D126" s="52">
        <v>1</v>
      </c>
      <c r="E126" s="50">
        <v>0</v>
      </c>
      <c r="F126" s="51">
        <f t="shared" si="6"/>
        <v>0</v>
      </c>
      <c r="G126" s="13"/>
      <c r="H126" s="51">
        <f t="shared" si="7"/>
        <v>0</v>
      </c>
      <c r="I126" s="100">
        <f t="shared" si="8"/>
        <v>0</v>
      </c>
      <c r="J126" s="51"/>
      <c r="K126" s="29"/>
      <c r="L126" s="29"/>
    </row>
    <row r="127" spans="1:12" ht="12" x14ac:dyDescent="0.2">
      <c r="A127" s="47">
        <v>37</v>
      </c>
      <c r="B127" s="48" t="s">
        <v>27</v>
      </c>
      <c r="C127" s="7" t="s">
        <v>6</v>
      </c>
      <c r="D127" s="52">
        <v>1</v>
      </c>
      <c r="E127" s="50">
        <v>0</v>
      </c>
      <c r="F127" s="51">
        <f t="shared" si="6"/>
        <v>0</v>
      </c>
      <c r="G127" s="13"/>
      <c r="H127" s="51">
        <f t="shared" si="7"/>
        <v>0</v>
      </c>
      <c r="I127" s="100">
        <f t="shared" si="8"/>
        <v>0</v>
      </c>
      <c r="J127" s="51"/>
      <c r="K127" s="29"/>
      <c r="L127" s="29"/>
    </row>
    <row r="128" spans="1:12" ht="24" x14ac:dyDescent="0.2">
      <c r="A128" s="47">
        <v>38</v>
      </c>
      <c r="B128" s="53" t="s">
        <v>43</v>
      </c>
      <c r="C128" s="7" t="s">
        <v>6</v>
      </c>
      <c r="D128" s="49">
        <v>1</v>
      </c>
      <c r="E128" s="50">
        <v>0</v>
      </c>
      <c r="F128" s="51">
        <f t="shared" si="6"/>
        <v>0</v>
      </c>
      <c r="G128" s="13"/>
      <c r="H128" s="51">
        <f t="shared" si="7"/>
        <v>0</v>
      </c>
      <c r="I128" s="100">
        <f t="shared" si="8"/>
        <v>0</v>
      </c>
      <c r="J128" s="51"/>
      <c r="K128" s="29"/>
      <c r="L128" s="29"/>
    </row>
    <row r="129" spans="1:12" ht="24" x14ac:dyDescent="0.2">
      <c r="A129" s="47">
        <v>39</v>
      </c>
      <c r="B129" s="53" t="s">
        <v>48</v>
      </c>
      <c r="C129" s="7" t="s">
        <v>6</v>
      </c>
      <c r="D129" s="49">
        <v>1</v>
      </c>
      <c r="E129" s="50">
        <v>0</v>
      </c>
      <c r="F129" s="51">
        <f t="shared" si="6"/>
        <v>0</v>
      </c>
      <c r="G129" s="13"/>
      <c r="H129" s="51">
        <f t="shared" si="7"/>
        <v>0</v>
      </c>
      <c r="I129" s="100">
        <f t="shared" si="8"/>
        <v>0</v>
      </c>
      <c r="J129" s="51"/>
      <c r="K129" s="29"/>
      <c r="L129" s="29"/>
    </row>
    <row r="130" spans="1:12" ht="36.75" thickBot="1" x14ac:dyDescent="0.25">
      <c r="A130" s="47">
        <v>40</v>
      </c>
      <c r="B130" s="48" t="s">
        <v>47</v>
      </c>
      <c r="C130" s="7" t="s">
        <v>6</v>
      </c>
      <c r="D130" s="49">
        <v>1</v>
      </c>
      <c r="E130" s="90">
        <v>0</v>
      </c>
      <c r="F130" s="91">
        <f t="shared" si="6"/>
        <v>0</v>
      </c>
      <c r="G130" s="21"/>
      <c r="H130" s="91">
        <f t="shared" si="7"/>
        <v>0</v>
      </c>
      <c r="I130" s="101">
        <f t="shared" si="8"/>
        <v>0</v>
      </c>
      <c r="J130" s="51"/>
      <c r="K130" s="29"/>
      <c r="L130" s="29"/>
    </row>
    <row r="131" spans="1:12" ht="36.75" thickBot="1" x14ac:dyDescent="0.25">
      <c r="A131" s="54"/>
      <c r="B131" s="55" t="s">
        <v>28</v>
      </c>
      <c r="C131" s="77"/>
      <c r="D131" s="78"/>
      <c r="E131" s="92">
        <f>SUM(E3:E130)</f>
        <v>0</v>
      </c>
      <c r="F131" s="93">
        <f>SUM(F3:F130)</f>
        <v>0</v>
      </c>
      <c r="G131" s="94"/>
      <c r="H131" s="93">
        <f>SUM(H3:H130)</f>
        <v>0</v>
      </c>
      <c r="I131" s="102">
        <f>SUM(I3:I130)</f>
        <v>0</v>
      </c>
      <c r="J131" s="108"/>
      <c r="K131" s="81"/>
      <c r="L131" s="29"/>
    </row>
    <row r="132" spans="1:12" ht="24" x14ac:dyDescent="0.2">
      <c r="A132" s="54"/>
      <c r="B132" s="56" t="s">
        <v>49</v>
      </c>
      <c r="C132" s="79"/>
      <c r="D132" s="78"/>
      <c r="E132" s="80"/>
      <c r="F132" s="80"/>
      <c r="G132" s="88"/>
      <c r="H132" s="88"/>
      <c r="I132" s="89"/>
      <c r="J132" s="89"/>
      <c r="K132" s="81"/>
      <c r="L132" s="29"/>
    </row>
    <row r="133" spans="1:12" ht="24" x14ac:dyDescent="0.2">
      <c r="A133" s="54"/>
      <c r="B133" s="95" t="s">
        <v>136</v>
      </c>
      <c r="C133" s="81"/>
      <c r="D133" s="82"/>
      <c r="E133" s="83"/>
      <c r="F133" s="83"/>
      <c r="G133" s="81"/>
      <c r="H133" s="81"/>
      <c r="I133" s="81"/>
      <c r="J133" s="81"/>
      <c r="K133" s="81"/>
      <c r="L133" s="29"/>
    </row>
    <row r="134" spans="1:12" ht="12" x14ac:dyDescent="0.2">
      <c r="A134" s="54"/>
      <c r="B134" s="57"/>
      <c r="C134" s="81"/>
      <c r="D134" s="82"/>
      <c r="E134" s="83"/>
      <c r="F134" s="83"/>
      <c r="G134" s="87"/>
      <c r="H134" s="87"/>
      <c r="I134" s="87"/>
      <c r="J134" s="87"/>
      <c r="K134" s="87"/>
      <c r="L134" s="29"/>
    </row>
    <row r="135" spans="1:12" ht="12" x14ac:dyDescent="0.2">
      <c r="A135" s="54"/>
      <c r="B135" s="57"/>
      <c r="C135" s="81"/>
      <c r="D135" s="82"/>
      <c r="E135" s="83"/>
      <c r="F135" s="83"/>
      <c r="G135" s="87"/>
      <c r="H135" s="87"/>
      <c r="I135" s="87"/>
      <c r="J135" s="87"/>
      <c r="K135" s="87"/>
      <c r="L135" s="29"/>
    </row>
    <row r="136" spans="1:12" ht="12" x14ac:dyDescent="0.2">
      <c r="A136" s="54"/>
      <c r="B136" s="57"/>
      <c r="C136" s="81"/>
      <c r="D136" s="82"/>
      <c r="E136" s="83"/>
      <c r="F136" s="83"/>
      <c r="G136" s="29"/>
      <c r="H136" s="29"/>
      <c r="I136" s="29"/>
      <c r="J136" s="29"/>
      <c r="K136" s="29"/>
      <c r="L136" s="29"/>
    </row>
    <row r="137" spans="1:12" ht="12" x14ac:dyDescent="0.2">
      <c r="A137" s="54"/>
      <c r="B137" s="57"/>
      <c r="C137" s="81"/>
      <c r="D137" s="82"/>
      <c r="E137" s="83"/>
      <c r="F137" s="83"/>
      <c r="G137" s="29"/>
      <c r="H137" s="29"/>
      <c r="I137" s="29"/>
      <c r="J137" s="29"/>
      <c r="K137" s="29"/>
      <c r="L137" s="29"/>
    </row>
    <row r="138" spans="1:12" x14ac:dyDescent="0.25">
      <c r="C138" s="84"/>
      <c r="D138" s="85"/>
      <c r="E138" s="86"/>
      <c r="F138" s="86"/>
    </row>
    <row r="139" spans="1:12" x14ac:dyDescent="0.25">
      <c r="C139" s="84"/>
      <c r="D139" s="85"/>
      <c r="E139" s="86"/>
      <c r="F139" s="86"/>
    </row>
    <row r="140" spans="1:12" x14ac:dyDescent="0.25">
      <c r="C140" s="84"/>
      <c r="D140" s="85"/>
      <c r="E140" s="86"/>
      <c r="F140" s="86"/>
    </row>
    <row r="141" spans="1:12" x14ac:dyDescent="0.25">
      <c r="C141" s="84"/>
      <c r="D141" s="85"/>
      <c r="E141" s="86"/>
      <c r="F141" s="86"/>
    </row>
    <row r="142" spans="1:12" x14ac:dyDescent="0.25">
      <c r="C142" s="84"/>
      <c r="D142" s="85"/>
      <c r="E142" s="86"/>
      <c r="F142" s="86"/>
    </row>
    <row r="143" spans="1:12" x14ac:dyDescent="0.25">
      <c r="C143" s="84"/>
      <c r="D143" s="85"/>
      <c r="E143" s="86"/>
      <c r="F143" s="86"/>
    </row>
    <row r="144" spans="1:12" x14ac:dyDescent="0.25">
      <c r="C144" s="84"/>
      <c r="D144" s="85"/>
      <c r="E144" s="86"/>
      <c r="F144" s="86"/>
    </row>
    <row r="145" spans="3:6" x14ac:dyDescent="0.25">
      <c r="C145" s="84"/>
      <c r="D145" s="85"/>
      <c r="E145" s="86"/>
      <c r="F145" s="86"/>
    </row>
    <row r="146" spans="3:6" x14ac:dyDescent="0.25">
      <c r="C146" s="84"/>
      <c r="D146" s="85"/>
      <c r="E146" s="86"/>
      <c r="F146" s="86"/>
    </row>
    <row r="147" spans="3:6" x14ac:dyDescent="0.25">
      <c r="C147" s="84"/>
      <c r="D147" s="85"/>
      <c r="E147" s="86"/>
      <c r="F147" s="86"/>
    </row>
    <row r="148" spans="3:6" x14ac:dyDescent="0.25">
      <c r="C148" s="84"/>
      <c r="D148" s="85"/>
      <c r="E148" s="86"/>
      <c r="F148" s="86"/>
    </row>
    <row r="149" spans="3:6" x14ac:dyDescent="0.25">
      <c r="C149" s="84"/>
      <c r="D149" s="85"/>
      <c r="E149" s="86"/>
      <c r="F149" s="86"/>
    </row>
    <row r="150" spans="3:6" x14ac:dyDescent="0.25">
      <c r="C150" s="84"/>
      <c r="D150" s="85"/>
      <c r="E150" s="86"/>
      <c r="F150" s="86"/>
    </row>
    <row r="151" spans="3:6" x14ac:dyDescent="0.25">
      <c r="C151" s="84"/>
      <c r="D151" s="85"/>
      <c r="E151" s="86"/>
      <c r="F151" s="86"/>
    </row>
    <row r="152" spans="3:6" x14ac:dyDescent="0.25">
      <c r="C152" s="84"/>
      <c r="D152" s="85"/>
      <c r="E152" s="86"/>
      <c r="F152" s="86"/>
    </row>
    <row r="153" spans="3:6" x14ac:dyDescent="0.25">
      <c r="C153" s="84"/>
      <c r="D153" s="85"/>
      <c r="E153" s="86"/>
      <c r="F153" s="86"/>
    </row>
    <row r="154" spans="3:6" x14ac:dyDescent="0.25">
      <c r="C154" s="84"/>
      <c r="D154" s="85"/>
      <c r="E154" s="86"/>
      <c r="F154" s="86"/>
    </row>
    <row r="155" spans="3:6" x14ac:dyDescent="0.25">
      <c r="C155" s="84"/>
      <c r="D155" s="85"/>
      <c r="E155" s="86"/>
      <c r="F155" s="86"/>
    </row>
    <row r="156" spans="3:6" x14ac:dyDescent="0.25">
      <c r="C156" s="84"/>
      <c r="D156" s="85"/>
      <c r="E156" s="86"/>
      <c r="F156" s="86"/>
    </row>
    <row r="157" spans="3:6" x14ac:dyDescent="0.25">
      <c r="C157" s="84"/>
      <c r="D157" s="85"/>
      <c r="E157" s="86"/>
      <c r="F157" s="86"/>
    </row>
    <row r="158" spans="3:6" x14ac:dyDescent="0.25">
      <c r="C158" s="84"/>
      <c r="D158" s="85"/>
      <c r="E158" s="86"/>
      <c r="F158" s="86"/>
    </row>
    <row r="159" spans="3:6" x14ac:dyDescent="0.25">
      <c r="C159" s="84"/>
      <c r="D159" s="85"/>
      <c r="E159" s="86"/>
      <c r="F159" s="86"/>
    </row>
    <row r="160" spans="3:6" x14ac:dyDescent="0.25">
      <c r="C160" s="84"/>
      <c r="D160" s="85"/>
      <c r="E160" s="86"/>
      <c r="F160" s="86"/>
    </row>
    <row r="161" spans="3:6" x14ac:dyDescent="0.25">
      <c r="C161" s="84"/>
      <c r="D161" s="85"/>
      <c r="E161" s="86"/>
      <c r="F161" s="86"/>
    </row>
    <row r="162" spans="3:6" x14ac:dyDescent="0.25">
      <c r="C162" s="84"/>
      <c r="D162" s="85"/>
      <c r="E162" s="86"/>
      <c r="F162" s="86"/>
    </row>
    <row r="163" spans="3:6" x14ac:dyDescent="0.25">
      <c r="C163" s="84"/>
      <c r="D163" s="85"/>
      <c r="E163" s="86"/>
      <c r="F163" s="86"/>
    </row>
    <row r="164" spans="3:6" x14ac:dyDescent="0.25">
      <c r="C164" s="84"/>
      <c r="D164" s="85"/>
      <c r="E164" s="86"/>
      <c r="F164" s="86"/>
    </row>
    <row r="165" spans="3:6" x14ac:dyDescent="0.25">
      <c r="C165" s="84"/>
      <c r="D165" s="85"/>
      <c r="E165" s="86"/>
      <c r="F165" s="86"/>
    </row>
    <row r="166" spans="3:6" x14ac:dyDescent="0.25">
      <c r="C166" s="84"/>
      <c r="D166" s="85"/>
      <c r="E166" s="86"/>
      <c r="F166" s="86"/>
    </row>
    <row r="167" spans="3:6" x14ac:dyDescent="0.25">
      <c r="C167" s="84"/>
      <c r="D167" s="85"/>
      <c r="E167" s="86"/>
      <c r="F167" s="86"/>
    </row>
    <row r="168" spans="3:6" x14ac:dyDescent="0.25">
      <c r="C168" s="84"/>
      <c r="D168" s="85"/>
      <c r="E168" s="86"/>
      <c r="F168" s="86"/>
    </row>
    <row r="169" spans="3:6" x14ac:dyDescent="0.25">
      <c r="C169" s="84"/>
      <c r="D169" s="85"/>
      <c r="E169" s="86"/>
      <c r="F169" s="86"/>
    </row>
    <row r="170" spans="3:6" x14ac:dyDescent="0.25">
      <c r="C170" s="74"/>
      <c r="D170" s="75"/>
      <c r="E170" s="76"/>
      <c r="F170" s="76"/>
    </row>
    <row r="171" spans="3:6" x14ac:dyDescent="0.25">
      <c r="C171" s="74"/>
      <c r="D171" s="75"/>
      <c r="E171" s="76"/>
      <c r="F171" s="76"/>
    </row>
    <row r="172" spans="3:6" x14ac:dyDescent="0.25">
      <c r="C172" s="74"/>
      <c r="D172" s="75"/>
      <c r="E172" s="76"/>
      <c r="F172" s="76"/>
    </row>
    <row r="173" spans="3:6" x14ac:dyDescent="0.25">
      <c r="C173" s="74"/>
      <c r="D173" s="75"/>
      <c r="E173" s="76"/>
      <c r="F173" s="76"/>
    </row>
    <row r="174" spans="3:6" x14ac:dyDescent="0.25">
      <c r="C174" s="74"/>
      <c r="D174" s="75"/>
      <c r="E174" s="76"/>
      <c r="F174" s="76"/>
    </row>
    <row r="175" spans="3:6" x14ac:dyDescent="0.25">
      <c r="C175" s="74"/>
      <c r="D175" s="75"/>
      <c r="E175" s="76"/>
      <c r="F175" s="76"/>
    </row>
    <row r="176" spans="3:6" x14ac:dyDescent="0.25">
      <c r="C176" s="74"/>
      <c r="D176" s="75"/>
      <c r="E176" s="76"/>
      <c r="F176" s="76"/>
    </row>
    <row r="177" spans="3:6" x14ac:dyDescent="0.25">
      <c r="C177" s="74"/>
      <c r="D177" s="75"/>
      <c r="E177" s="76"/>
      <c r="F177" s="76"/>
    </row>
    <row r="178" spans="3:6" x14ac:dyDescent="0.25">
      <c r="C178" s="74"/>
      <c r="D178" s="75"/>
      <c r="E178" s="76"/>
      <c r="F178" s="76"/>
    </row>
    <row r="179" spans="3:6" x14ac:dyDescent="0.25">
      <c r="C179" s="74"/>
      <c r="D179" s="75"/>
      <c r="E179" s="76"/>
      <c r="F179" s="76"/>
    </row>
    <row r="180" spans="3:6" x14ac:dyDescent="0.25">
      <c r="C180" s="74"/>
      <c r="D180" s="75"/>
      <c r="E180" s="76"/>
      <c r="F180" s="76"/>
    </row>
    <row r="181" spans="3:6" x14ac:dyDescent="0.25">
      <c r="C181" s="74"/>
      <c r="D181" s="75"/>
      <c r="E181" s="76"/>
      <c r="F181" s="76"/>
    </row>
    <row r="182" spans="3:6" x14ac:dyDescent="0.25">
      <c r="C182" s="74"/>
      <c r="D182" s="75"/>
      <c r="E182" s="76"/>
      <c r="F182" s="76"/>
    </row>
    <row r="183" spans="3:6" x14ac:dyDescent="0.25">
      <c r="C183" s="74"/>
      <c r="D183" s="75"/>
      <c r="E183" s="76"/>
      <c r="F183" s="76"/>
    </row>
    <row r="184" spans="3:6" x14ac:dyDescent="0.25">
      <c r="C184" s="74"/>
      <c r="D184" s="75"/>
      <c r="E184" s="76"/>
      <c r="F184" s="76"/>
    </row>
    <row r="185" spans="3:6" x14ac:dyDescent="0.25">
      <c r="C185" s="74"/>
      <c r="D185" s="75"/>
      <c r="E185" s="76"/>
      <c r="F185" s="76"/>
    </row>
    <row r="186" spans="3:6" x14ac:dyDescent="0.25">
      <c r="C186" s="74"/>
      <c r="D186" s="75"/>
      <c r="E186" s="76"/>
      <c r="F186" s="76"/>
    </row>
    <row r="187" spans="3:6" x14ac:dyDescent="0.25">
      <c r="C187" s="74"/>
      <c r="D187" s="75"/>
      <c r="E187" s="76"/>
      <c r="F187" s="76"/>
    </row>
    <row r="188" spans="3:6" x14ac:dyDescent="0.25">
      <c r="C188" s="74"/>
      <c r="D188" s="75"/>
      <c r="E188" s="76"/>
      <c r="F188" s="76"/>
    </row>
    <row r="189" spans="3:6" x14ac:dyDescent="0.25">
      <c r="C189" s="74"/>
      <c r="D189" s="75"/>
      <c r="E189" s="76"/>
      <c r="F189" s="76"/>
    </row>
    <row r="190" spans="3:6" x14ac:dyDescent="0.25">
      <c r="C190" s="74"/>
      <c r="D190" s="75"/>
      <c r="E190" s="76"/>
      <c r="F190" s="76"/>
    </row>
    <row r="191" spans="3:6" x14ac:dyDescent="0.25">
      <c r="C191" s="74"/>
      <c r="D191" s="75"/>
      <c r="E191" s="76"/>
      <c r="F191" s="76"/>
    </row>
    <row r="192" spans="3:6" x14ac:dyDescent="0.25">
      <c r="C192" s="74"/>
      <c r="D192" s="75"/>
      <c r="E192" s="76"/>
      <c r="F192" s="76"/>
    </row>
    <row r="193" spans="3:6" x14ac:dyDescent="0.25">
      <c r="C193" s="74"/>
      <c r="D193" s="75"/>
      <c r="E193" s="76"/>
      <c r="F193" s="76"/>
    </row>
    <row r="194" spans="3:6" x14ac:dyDescent="0.25">
      <c r="C194" s="74"/>
      <c r="D194" s="75"/>
      <c r="E194" s="76"/>
      <c r="F194" s="76"/>
    </row>
    <row r="195" spans="3:6" x14ac:dyDescent="0.25">
      <c r="C195" s="74"/>
      <c r="D195" s="75"/>
      <c r="E195" s="76"/>
      <c r="F195" s="76"/>
    </row>
    <row r="196" spans="3:6" x14ac:dyDescent="0.25">
      <c r="C196" s="74"/>
      <c r="D196" s="75"/>
      <c r="E196" s="76"/>
      <c r="F196" s="76"/>
    </row>
    <row r="197" spans="3:6" x14ac:dyDescent="0.25">
      <c r="C197" s="74"/>
      <c r="D197" s="75"/>
      <c r="E197" s="76"/>
      <c r="F197" s="76"/>
    </row>
    <row r="198" spans="3:6" x14ac:dyDescent="0.25">
      <c r="C198" s="74"/>
      <c r="D198" s="75"/>
      <c r="E198" s="76"/>
      <c r="F198" s="76"/>
    </row>
    <row r="199" spans="3:6" x14ac:dyDescent="0.25">
      <c r="C199" s="74"/>
      <c r="D199" s="75"/>
      <c r="E199" s="76"/>
      <c r="F199" s="76"/>
    </row>
    <row r="200" spans="3:6" x14ac:dyDescent="0.25">
      <c r="C200" s="74"/>
      <c r="D200" s="75"/>
      <c r="E200" s="76"/>
      <c r="F200" s="76"/>
    </row>
    <row r="201" spans="3:6" x14ac:dyDescent="0.25">
      <c r="C201" s="74"/>
      <c r="D201" s="75"/>
      <c r="E201" s="76"/>
      <c r="F201" s="76"/>
    </row>
    <row r="202" spans="3:6" x14ac:dyDescent="0.25">
      <c r="C202" s="74"/>
      <c r="D202" s="75"/>
      <c r="E202" s="76"/>
      <c r="F202" s="76"/>
    </row>
    <row r="203" spans="3:6" x14ac:dyDescent="0.25">
      <c r="C203" s="74"/>
      <c r="D203" s="75"/>
      <c r="E203" s="76"/>
      <c r="F203" s="76"/>
    </row>
    <row r="204" spans="3:6" x14ac:dyDescent="0.25">
      <c r="C204" s="74"/>
      <c r="D204" s="75"/>
      <c r="E204" s="76"/>
      <c r="F204" s="76"/>
    </row>
    <row r="205" spans="3:6" x14ac:dyDescent="0.25">
      <c r="C205" s="74"/>
      <c r="D205" s="75"/>
      <c r="E205" s="76"/>
      <c r="F205" s="76"/>
    </row>
    <row r="206" spans="3:6" x14ac:dyDescent="0.25">
      <c r="C206" s="74"/>
      <c r="D206" s="75"/>
      <c r="E206" s="76"/>
      <c r="F206" s="76"/>
    </row>
    <row r="207" spans="3:6" x14ac:dyDescent="0.25">
      <c r="C207" s="74"/>
      <c r="D207" s="75"/>
      <c r="E207" s="76"/>
      <c r="F207" s="76"/>
    </row>
    <row r="208" spans="3:6" x14ac:dyDescent="0.25">
      <c r="C208" s="74"/>
      <c r="D208" s="75"/>
      <c r="E208" s="76"/>
      <c r="F208" s="76"/>
    </row>
    <row r="209" spans="3:6" x14ac:dyDescent="0.25">
      <c r="C209" s="74"/>
      <c r="D209" s="75"/>
      <c r="E209" s="76"/>
      <c r="F209" s="76"/>
    </row>
    <row r="210" spans="3:6" x14ac:dyDescent="0.25">
      <c r="C210" s="74"/>
      <c r="D210" s="75"/>
      <c r="E210" s="76"/>
      <c r="F210" s="76"/>
    </row>
    <row r="211" spans="3:6" x14ac:dyDescent="0.25">
      <c r="C211" s="74"/>
      <c r="D211" s="75"/>
      <c r="E211" s="76"/>
      <c r="F211" s="76"/>
    </row>
    <row r="212" spans="3:6" x14ac:dyDescent="0.25">
      <c r="C212" s="74"/>
      <c r="D212" s="75"/>
      <c r="E212" s="76"/>
      <c r="F212" s="76"/>
    </row>
    <row r="213" spans="3:6" x14ac:dyDescent="0.25">
      <c r="C213" s="74"/>
      <c r="D213" s="75"/>
      <c r="E213" s="76"/>
      <c r="F213" s="76"/>
    </row>
    <row r="214" spans="3:6" x14ac:dyDescent="0.25">
      <c r="C214" s="74"/>
      <c r="D214" s="75"/>
      <c r="E214" s="76"/>
      <c r="F214" s="76"/>
    </row>
    <row r="215" spans="3:6" x14ac:dyDescent="0.25">
      <c r="C215" s="74"/>
      <c r="D215" s="75"/>
      <c r="E215" s="76"/>
      <c r="F215" s="76"/>
    </row>
    <row r="216" spans="3:6" x14ac:dyDescent="0.25">
      <c r="C216" s="74"/>
      <c r="D216" s="75"/>
      <c r="E216" s="76"/>
      <c r="F216" s="76"/>
    </row>
    <row r="217" spans="3:6" x14ac:dyDescent="0.25">
      <c r="C217" s="74"/>
      <c r="D217" s="75"/>
      <c r="E217" s="76"/>
      <c r="F217" s="76"/>
    </row>
    <row r="218" spans="3:6" x14ac:dyDescent="0.25">
      <c r="C218" s="74"/>
      <c r="D218" s="75"/>
      <c r="E218" s="76"/>
      <c r="F218" s="76"/>
    </row>
    <row r="219" spans="3:6" x14ac:dyDescent="0.25">
      <c r="C219" s="74"/>
      <c r="D219" s="75"/>
      <c r="E219" s="76"/>
      <c r="F219" s="76"/>
    </row>
    <row r="220" spans="3:6" x14ac:dyDescent="0.25">
      <c r="C220" s="74"/>
      <c r="D220" s="75"/>
      <c r="E220" s="76"/>
      <c r="F220" s="76"/>
    </row>
    <row r="221" spans="3:6" x14ac:dyDescent="0.25">
      <c r="C221" s="74"/>
      <c r="D221" s="75"/>
      <c r="E221" s="76"/>
      <c r="F221" s="76"/>
    </row>
    <row r="222" spans="3:6" x14ac:dyDescent="0.25">
      <c r="C222" s="74"/>
      <c r="D222" s="75"/>
      <c r="E222" s="76"/>
      <c r="F222" s="76"/>
    </row>
    <row r="223" spans="3:6" x14ac:dyDescent="0.25">
      <c r="C223" s="74"/>
      <c r="D223" s="75"/>
      <c r="E223" s="76"/>
      <c r="F223" s="76"/>
    </row>
    <row r="224" spans="3:6" x14ac:dyDescent="0.25">
      <c r="C224" s="74"/>
      <c r="D224" s="75"/>
      <c r="E224" s="76"/>
      <c r="F224" s="76"/>
    </row>
    <row r="225" spans="3:6" x14ac:dyDescent="0.25">
      <c r="C225" s="74"/>
      <c r="D225" s="75"/>
      <c r="E225" s="76"/>
      <c r="F225" s="76"/>
    </row>
    <row r="226" spans="3:6" x14ac:dyDescent="0.25">
      <c r="C226" s="74"/>
      <c r="D226" s="75"/>
      <c r="E226" s="76"/>
      <c r="F226" s="76"/>
    </row>
    <row r="227" spans="3:6" x14ac:dyDescent="0.25">
      <c r="C227" s="74"/>
      <c r="D227" s="75"/>
      <c r="E227" s="76"/>
      <c r="F227" s="76"/>
    </row>
    <row r="228" spans="3:6" x14ac:dyDescent="0.25">
      <c r="C228" s="74"/>
      <c r="D228" s="75"/>
      <c r="E228" s="76"/>
      <c r="F228" s="76"/>
    </row>
    <row r="229" spans="3:6" x14ac:dyDescent="0.25">
      <c r="C229" s="74"/>
      <c r="D229" s="75"/>
      <c r="E229" s="76"/>
      <c r="F229" s="76"/>
    </row>
    <row r="230" spans="3:6" x14ac:dyDescent="0.25">
      <c r="C230" s="74"/>
      <c r="D230" s="75"/>
      <c r="E230" s="76"/>
      <c r="F230" s="76"/>
    </row>
    <row r="231" spans="3:6" x14ac:dyDescent="0.25">
      <c r="C231" s="74"/>
      <c r="D231" s="75"/>
      <c r="E231" s="76"/>
      <c r="F231" s="76"/>
    </row>
    <row r="232" spans="3:6" x14ac:dyDescent="0.25">
      <c r="C232" s="74"/>
      <c r="D232" s="75"/>
      <c r="E232" s="76"/>
      <c r="F232" s="76"/>
    </row>
    <row r="233" spans="3:6" x14ac:dyDescent="0.25">
      <c r="C233" s="74"/>
      <c r="D233" s="75"/>
      <c r="E233" s="76"/>
      <c r="F233" s="76"/>
    </row>
    <row r="234" spans="3:6" x14ac:dyDescent="0.25">
      <c r="C234" s="74"/>
      <c r="D234" s="75"/>
      <c r="E234" s="76"/>
      <c r="F234" s="76"/>
    </row>
    <row r="235" spans="3:6" x14ac:dyDescent="0.25">
      <c r="C235" s="74"/>
      <c r="D235" s="75"/>
      <c r="E235" s="76"/>
      <c r="F235" s="76"/>
    </row>
    <row r="236" spans="3:6" x14ac:dyDescent="0.25">
      <c r="C236" s="74"/>
      <c r="D236" s="75"/>
      <c r="E236" s="76"/>
      <c r="F236" s="76"/>
    </row>
    <row r="237" spans="3:6" x14ac:dyDescent="0.25">
      <c r="C237" s="74"/>
      <c r="D237" s="75"/>
      <c r="E237" s="76"/>
      <c r="F237" s="76"/>
    </row>
    <row r="238" spans="3:6" x14ac:dyDescent="0.25">
      <c r="C238" s="74"/>
      <c r="D238" s="75"/>
      <c r="E238" s="76"/>
      <c r="F238" s="76"/>
    </row>
    <row r="239" spans="3:6" x14ac:dyDescent="0.25">
      <c r="C239" s="74"/>
      <c r="D239" s="75"/>
      <c r="E239" s="76"/>
      <c r="F239" s="76"/>
    </row>
    <row r="240" spans="3:6" x14ac:dyDescent="0.25">
      <c r="C240" s="74"/>
      <c r="D240" s="75"/>
      <c r="E240" s="76"/>
      <c r="F240" s="76"/>
    </row>
    <row r="241" spans="3:6" x14ac:dyDescent="0.25">
      <c r="C241" s="74"/>
      <c r="D241" s="75"/>
      <c r="E241" s="76"/>
      <c r="F241" s="76"/>
    </row>
    <row r="242" spans="3:6" x14ac:dyDescent="0.25">
      <c r="C242" s="74"/>
      <c r="D242" s="75"/>
      <c r="E242" s="76"/>
      <c r="F242" s="76"/>
    </row>
  </sheetData>
  <sheetProtection selectLockedCells="1" selectUnlockedCells="1"/>
  <mergeCells count="5">
    <mergeCell ref="C2:I2"/>
    <mergeCell ref="C42:I42"/>
    <mergeCell ref="C47:I47"/>
    <mergeCell ref="C58:I58"/>
    <mergeCell ref="C70:I70"/>
  </mergeCells>
  <conditionalFormatting sqref="G88:G89">
    <cfRule type="expression" dxfId="75" priority="1" stopIfTrue="1">
      <formula>NOT(ISERROR(SEARCH("Część",G88)))</formula>
    </cfRule>
    <cfRule type="expression" dxfId="74" priority="2" stopIfTrue="1">
      <formula>NOT(ISERROR(SEARCH("Część  ",G88)))</formula>
    </cfRule>
    <cfRule type="expression" dxfId="73" priority="3" stopIfTrue="1">
      <formula>NOT(ISERROR(SEARCH("Załącznik",G88)))</formula>
    </cfRule>
  </conditionalFormatting>
  <conditionalFormatting sqref="E28 D3:D41 D71:D89">
    <cfRule type="containsText" dxfId="72" priority="20" stopIfTrue="1" operator="containsText" text="SUMA:">
      <formula>NOT(ISERROR(SEARCH("SUMA:",D3)))</formula>
    </cfRule>
    <cfRule type="containsText" dxfId="71" priority="21" stopIfTrue="1" operator="containsText" text="FORMULARZ OFERTOWY">
      <formula>NOT(ISERROR(SEARCH("FORMULARZ OFERTOWY",D3)))</formula>
    </cfRule>
  </conditionalFormatting>
  <conditionalFormatting sqref="B14:C31 B71 G71:G87 B33:C38 A71:A89 A3:A41 B89">
    <cfRule type="expression" dxfId="70" priority="60" stopIfTrue="1">
      <formula>NOT(ISERROR(SEARCH("Część",A3)))</formula>
    </cfRule>
    <cfRule type="expression" dxfId="69" priority="61" stopIfTrue="1">
      <formula>NOT(ISERROR(SEARCH("Część  ",A3)))</formula>
    </cfRule>
    <cfRule type="expression" dxfId="68" priority="62" stopIfTrue="1">
      <formula>NOT(ISERROR(SEARCH("Załącznik",A3)))</formula>
    </cfRule>
  </conditionalFormatting>
  <conditionalFormatting sqref="B9:C9 B3:C7">
    <cfRule type="expression" dxfId="67" priority="63" stopIfTrue="1">
      <formula>NOT(ISERROR(SEARCH("Część",B3)))</formula>
    </cfRule>
    <cfRule type="expression" dxfId="66" priority="64" stopIfTrue="1">
      <formula>NOT(ISERROR(SEARCH("Część  ",B3)))</formula>
    </cfRule>
    <cfRule type="expression" dxfId="65" priority="65" stopIfTrue="1">
      <formula>NOT(ISERROR(SEARCH("Załącznik",B3)))</formula>
    </cfRule>
  </conditionalFormatting>
  <conditionalFormatting sqref="B39:C39">
    <cfRule type="expression" dxfId="64" priority="66" stopIfTrue="1">
      <formula>NOT(ISERROR(SEARCH("Część",B39)))</formula>
    </cfRule>
    <cfRule type="expression" dxfId="63" priority="67" stopIfTrue="1">
      <formula>NOT(ISERROR(SEARCH("Część  ",B39)))</formula>
    </cfRule>
    <cfRule type="expression" dxfId="62" priority="68" stopIfTrue="1">
      <formula>NOT(ISERROR(SEARCH("Załącznik",B39)))</formula>
    </cfRule>
  </conditionalFormatting>
  <conditionalFormatting sqref="E35:E37">
    <cfRule type="containsText" dxfId="61" priority="54" stopIfTrue="1" operator="containsText" text="SUMA:">
      <formula>NOT(ISERROR(SEARCH("SUMA:",E35)))</formula>
    </cfRule>
    <cfRule type="containsText" dxfId="60" priority="55" stopIfTrue="1" operator="containsText" text="FORMULARZ OFERTOWY">
      <formula>NOT(ISERROR(SEARCH("FORMULARZ OFERTOWY",E35)))</formula>
    </cfRule>
  </conditionalFormatting>
  <conditionalFormatting sqref="E35:E37">
    <cfRule type="top10" dxfId="59" priority="56" stopIfTrue="1" percent="1" rank="10"/>
    <cfRule type="containsText" dxfId="58" priority="57" stopIfTrue="1" operator="containsText" text="Część">
      <formula>NOT(ISERROR(SEARCH("Część",E35)))</formula>
    </cfRule>
    <cfRule type="containsText" dxfId="57" priority="58" stopIfTrue="1" operator="containsText" text="Część  ">
      <formula>NOT(ISERROR(SEARCH("Część  ",E35)))</formula>
    </cfRule>
    <cfRule type="containsText" dxfId="56" priority="59" stopIfTrue="1" operator="containsText" text="Załącznik">
      <formula>NOT(ISERROR(SEARCH("Załącznik",E35)))</formula>
    </cfRule>
  </conditionalFormatting>
  <conditionalFormatting sqref="E3:F3 E26:E27 E13:E17 E23:E24 E29:E37 E4:E7 F4:F41 F71:F89 F59:F69 F48:F57 F43:F46">
    <cfRule type="containsText" dxfId="55" priority="44" stopIfTrue="1" operator="containsText" text="SUMA:">
      <formula>NOT(ISERROR(SEARCH("SUMA:",E3)))</formula>
    </cfRule>
    <cfRule type="containsText" dxfId="54" priority="45" stopIfTrue="1" operator="containsText" text="FORMULARZ OFERTOWY">
      <formula>NOT(ISERROR(SEARCH("FORMULARZ OFERTOWY",E3)))</formula>
    </cfRule>
  </conditionalFormatting>
  <conditionalFormatting sqref="E3:F3 E4:E7 F4:F41 F71:F89 F59:F69 F48:F57 F43:F46">
    <cfRule type="top10" dxfId="53" priority="46" stopIfTrue="1" percent="1" rank="10"/>
    <cfRule type="containsText" dxfId="52" priority="47" stopIfTrue="1" operator="containsText" text="Część">
      <formula>NOT(ISERROR(SEARCH("Część",E3)))</formula>
    </cfRule>
    <cfRule type="containsText" dxfId="51" priority="48" stopIfTrue="1" operator="containsText" text="Część  ">
      <formula>NOT(ISERROR(SEARCH("Część  ",E3)))</formula>
    </cfRule>
    <cfRule type="containsText" dxfId="50" priority="49" stopIfTrue="1" operator="containsText" text="Załącznik">
      <formula>NOT(ISERROR(SEARCH("Załącznik",E3)))</formula>
    </cfRule>
  </conditionalFormatting>
  <conditionalFormatting sqref="E26:E27 E13:E17 E23:E24 E29:E37">
    <cfRule type="top10" dxfId="49" priority="50" stopIfTrue="1" percent="1" rank="10"/>
    <cfRule type="containsText" dxfId="48" priority="51" stopIfTrue="1" operator="containsText" text="Część">
      <formula>NOT(ISERROR(SEARCH("Część",E13)))</formula>
    </cfRule>
    <cfRule type="containsText" dxfId="47" priority="52" stopIfTrue="1" operator="containsText" text="Część  ">
      <formula>NOT(ISERROR(SEARCH("Część  ",E13)))</formula>
    </cfRule>
    <cfRule type="containsText" dxfId="46" priority="53" stopIfTrue="1" operator="containsText" text="Załącznik">
      <formula>NOT(ISERROR(SEARCH("Załącznik",E13)))</formula>
    </cfRule>
  </conditionalFormatting>
  <conditionalFormatting sqref="E25">
    <cfRule type="containsText" dxfId="45" priority="38" stopIfTrue="1" operator="containsText" text="SUMA:">
      <formula>NOT(ISERROR(SEARCH("SUMA:",E25)))</formula>
    </cfRule>
    <cfRule type="containsText" dxfId="44" priority="39" stopIfTrue="1" operator="containsText" text="FORMULARZ OFERTOWY">
      <formula>NOT(ISERROR(SEARCH("FORMULARZ OFERTOWY",E25)))</formula>
    </cfRule>
  </conditionalFormatting>
  <conditionalFormatting sqref="E25">
    <cfRule type="top10" dxfId="43" priority="40" stopIfTrue="1" percent="1" rank="10"/>
    <cfRule type="containsText" dxfId="42" priority="41" stopIfTrue="1" operator="containsText" text="Część">
      <formula>NOT(ISERROR(SEARCH("Część",E25)))</formula>
    </cfRule>
    <cfRule type="containsText" dxfId="41" priority="42" stopIfTrue="1" operator="containsText" text="Część  ">
      <formula>NOT(ISERROR(SEARCH("Część  ",E25)))</formula>
    </cfRule>
    <cfRule type="containsText" dxfId="40" priority="43" stopIfTrue="1" operator="containsText" text="Załącznik">
      <formula>NOT(ISERROR(SEARCH("Załącznik",E25)))</formula>
    </cfRule>
  </conditionalFormatting>
  <conditionalFormatting sqref="E19:E22">
    <cfRule type="containsText" dxfId="39" priority="32" stopIfTrue="1" operator="containsText" text="SUMA:">
      <formula>NOT(ISERROR(SEARCH("SUMA:",E19)))</formula>
    </cfRule>
    <cfRule type="containsText" dxfId="38" priority="33" stopIfTrue="1" operator="containsText" text="FORMULARZ OFERTOWY">
      <formula>NOT(ISERROR(SEARCH("FORMULARZ OFERTOWY",E19)))</formula>
    </cfRule>
  </conditionalFormatting>
  <conditionalFormatting sqref="E19:E22">
    <cfRule type="top10" dxfId="37" priority="34" stopIfTrue="1" percent="1" rank="10"/>
    <cfRule type="containsText" dxfId="36" priority="35" stopIfTrue="1" operator="containsText" text="Część">
      <formula>NOT(ISERROR(SEARCH("Część",E19)))</formula>
    </cfRule>
    <cfRule type="containsText" dxfId="35" priority="36" stopIfTrue="1" operator="containsText" text="Część  ">
      <formula>NOT(ISERROR(SEARCH("Część  ",E19)))</formula>
    </cfRule>
    <cfRule type="containsText" dxfId="34" priority="37" stopIfTrue="1" operator="containsText" text="Załącznik">
      <formula>NOT(ISERROR(SEARCH("Załącznik",E19)))</formula>
    </cfRule>
  </conditionalFormatting>
  <conditionalFormatting sqref="E18">
    <cfRule type="containsText" dxfId="33" priority="26" stopIfTrue="1" operator="containsText" text="SUMA:">
      <formula>NOT(ISERROR(SEARCH("SUMA:",E18)))</formula>
    </cfRule>
    <cfRule type="containsText" dxfId="32" priority="27" stopIfTrue="1" operator="containsText" text="FORMULARZ OFERTOWY">
      <formula>NOT(ISERROR(SEARCH("FORMULARZ OFERTOWY",E18)))</formula>
    </cfRule>
  </conditionalFormatting>
  <conditionalFormatting sqref="E18">
    <cfRule type="top10" dxfId="31" priority="28" stopIfTrue="1" percent="1" rank="10"/>
    <cfRule type="containsText" dxfId="30" priority="29" stopIfTrue="1" operator="containsText" text="Część">
      <formula>NOT(ISERROR(SEARCH("Część",E18)))</formula>
    </cfRule>
    <cfRule type="containsText" dxfId="29" priority="30" stopIfTrue="1" operator="containsText" text="Część  ">
      <formula>NOT(ISERROR(SEARCH("Część  ",E18)))</formula>
    </cfRule>
    <cfRule type="containsText" dxfId="28" priority="31" stopIfTrue="1" operator="containsText" text="Załącznik">
      <formula>NOT(ISERROR(SEARCH("Załącznik",E18)))</formula>
    </cfRule>
  </conditionalFormatting>
  <conditionalFormatting sqref="E28">
    <cfRule type="top10" dxfId="27" priority="22" stopIfTrue="1" percent="1" rank="10"/>
    <cfRule type="containsText" dxfId="26" priority="23" stopIfTrue="1" operator="containsText" text="Część">
      <formula>NOT(ISERROR(SEARCH("Część",E28)))</formula>
    </cfRule>
    <cfRule type="containsText" dxfId="25" priority="24" stopIfTrue="1" operator="containsText" text="Część  ">
      <formula>NOT(ISERROR(SEARCH("Część  ",E28)))</formula>
    </cfRule>
    <cfRule type="containsText" dxfId="24" priority="25" stopIfTrue="1" operator="containsText" text="Załącznik">
      <formula>NOT(ISERROR(SEARCH("Załącznik",E28)))</formula>
    </cfRule>
  </conditionalFormatting>
  <conditionalFormatting sqref="B46">
    <cfRule type="expression" dxfId="23" priority="17" stopIfTrue="1">
      <formula>NOT(ISERROR(SEARCH("Część",B46)))</formula>
    </cfRule>
    <cfRule type="expression" dxfId="22" priority="18" stopIfTrue="1">
      <formula>NOT(ISERROR(SEARCH("Część  ",B46)))</formula>
    </cfRule>
    <cfRule type="expression" dxfId="21" priority="19" stopIfTrue="1">
      <formula>NOT(ISERROR(SEARCH("Załącznik",B46)))</formula>
    </cfRule>
  </conditionalFormatting>
  <conditionalFormatting sqref="B76:B88">
    <cfRule type="expression" dxfId="20" priority="14" stopIfTrue="1">
      <formula>NOT(ISERROR(SEARCH("Część",B76)))</formula>
    </cfRule>
    <cfRule type="expression" dxfId="19" priority="15" stopIfTrue="1">
      <formula>NOT(ISERROR(SEARCH("Część  ",B76)))</formula>
    </cfRule>
    <cfRule type="expression" dxfId="18" priority="16" stopIfTrue="1">
      <formula>NOT(ISERROR(SEARCH("Załącznik",B76)))</formula>
    </cfRule>
  </conditionalFormatting>
  <conditionalFormatting sqref="E71 E76:E89">
    <cfRule type="containsText" dxfId="17" priority="8" stopIfTrue="1" operator="containsText" text="SUMA:">
      <formula>NOT(ISERROR(SEARCH("SUMA:",E71)))</formula>
    </cfRule>
    <cfRule type="containsText" dxfId="16" priority="9" stopIfTrue="1" operator="containsText" text="FORMULARZ OFERTOWY">
      <formula>NOT(ISERROR(SEARCH("FORMULARZ OFERTOWY",E71)))</formula>
    </cfRule>
  </conditionalFormatting>
  <conditionalFormatting sqref="E76:E89">
    <cfRule type="top10" dxfId="15" priority="4" stopIfTrue="1" percent="1" rank="10"/>
    <cfRule type="containsText" dxfId="14" priority="5" stopIfTrue="1" operator="containsText" text="Część">
      <formula>NOT(ISERROR(SEARCH("Część",E76)))</formula>
    </cfRule>
    <cfRule type="containsText" dxfId="13" priority="6" stopIfTrue="1" operator="containsText" text="Część  ">
      <formula>NOT(ISERROR(SEARCH("Część  ",E76)))</formula>
    </cfRule>
    <cfRule type="containsText" dxfId="12" priority="7" stopIfTrue="1" operator="containsText" text="Załącznik">
      <formula>NOT(ISERROR(SEARCH("Załącznik",E76)))</formula>
    </cfRule>
  </conditionalFormatting>
  <conditionalFormatting sqref="E71">
    <cfRule type="top10" dxfId="11" priority="10" stopIfTrue="1" percent="1" rank="10"/>
    <cfRule type="containsText" dxfId="10" priority="11" stopIfTrue="1" operator="containsText" text="Część">
      <formula>NOT(ISERROR(SEARCH("Część",E71)))</formula>
    </cfRule>
    <cfRule type="containsText" dxfId="9" priority="12" stopIfTrue="1" operator="containsText" text="Część  ">
      <formula>NOT(ISERROR(SEARCH("Część  ",E71)))</formula>
    </cfRule>
    <cfRule type="containsText" dxfId="8" priority="13" stopIfTrue="1" operator="containsText" text="Załącznik">
      <formula>NOT(ISERROR(SEARCH("Załącznik",E71)))</formula>
    </cfRule>
  </conditionalFormatting>
  <conditionalFormatting sqref="D3:D41">
    <cfRule type="top10" dxfId="7" priority="69" stopIfTrue="1" percent="1" rank="10"/>
    <cfRule type="containsText" dxfId="6" priority="70" stopIfTrue="1" operator="containsText" text="Część">
      <formula>NOT(ISERROR(SEARCH("Część",D3)))</formula>
    </cfRule>
    <cfRule type="containsText" dxfId="5" priority="71" stopIfTrue="1" operator="containsText" text="Część  ">
      <formula>NOT(ISERROR(SEARCH("Część  ",D3)))</formula>
    </cfRule>
    <cfRule type="containsText" dxfId="4" priority="72" stopIfTrue="1" operator="containsText" text="Załącznik">
      <formula>NOT(ISERROR(SEARCH("Załącznik",D3)))</formula>
    </cfRule>
  </conditionalFormatting>
  <conditionalFormatting sqref="D71:D89">
    <cfRule type="top10" dxfId="3" priority="73" stopIfTrue="1" percent="1" rank="10"/>
    <cfRule type="containsText" dxfId="2" priority="74" stopIfTrue="1" operator="containsText" text="Część">
      <formula>NOT(ISERROR(SEARCH("Część",D71)))</formula>
    </cfRule>
    <cfRule type="containsText" dxfId="1" priority="75" stopIfTrue="1" operator="containsText" text="Część  ">
      <formula>NOT(ISERROR(SEARCH("Część  ",D71)))</formula>
    </cfRule>
    <cfRule type="containsText" dxfId="0" priority="76" stopIfTrue="1" operator="containsText" text="Załącznik">
      <formula>NOT(ISERROR(SEARCH("Załącznik",D71)))</formula>
    </cfRule>
  </conditionalFormatting>
  <pageMargins left="0.11811023622047245" right="0" top="0" bottom="0" header="0" footer="0"/>
  <pageSetup paperSize="9" scale="65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</dc:creator>
  <cp:lastModifiedBy>Bauer-Dołęgowska Małgorzata</cp:lastModifiedBy>
  <cp:lastPrinted>2019-07-31T12:44:05Z</cp:lastPrinted>
  <dcterms:created xsi:type="dcterms:W3CDTF">2019-07-30T09:33:06Z</dcterms:created>
  <dcterms:modified xsi:type="dcterms:W3CDTF">2020-11-02T13:33:43Z</dcterms:modified>
</cp:coreProperties>
</file>