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wyżej 30.000 EURO\2020\27.2020 Dostawa bielizny pościelowej\na stronę\"/>
    </mc:Choice>
  </mc:AlternateContent>
  <xr:revisionPtr revIDLastSave="0" documentId="8_{7BC38913-9F23-4B0E-9A02-667B0143E4F0}" xr6:coauthVersionLast="45" xr6:coauthVersionMax="45" xr10:uidLastSave="{00000000-0000-0000-0000-000000000000}"/>
  <bookViews>
    <workbookView xWindow="-120" yWindow="-120" windowWidth="29040" windowHeight="15840" tabRatio="594"/>
  </bookViews>
  <sheets>
    <sheet name="Pakiet 1" sheetId="1" r:id="rId1"/>
  </sheets>
  <definedNames>
    <definedName name="_xlnm.Print_Area" localSheetId="0">'Pakiet 1'!$A$2:$K$30</definedName>
    <definedName name="p">#REF!</definedName>
    <definedName name="stawkaVAT">#REF!</definedName>
    <definedName name="VAT">#REF!</definedName>
  </definedNames>
  <calcPr calcId="181029"/>
</workbook>
</file>

<file path=xl/calcChain.xml><?xml version="1.0" encoding="utf-8"?>
<calcChain xmlns="http://schemas.openxmlformats.org/spreadsheetml/2006/main">
  <c r="H28" i="1" l="1"/>
  <c r="H29" i="1"/>
  <c r="G28" i="1"/>
  <c r="H9" i="1"/>
  <c r="J9" i="1"/>
  <c r="H10" i="1"/>
  <c r="J10" i="1"/>
  <c r="G9" i="1"/>
  <c r="G10" i="1"/>
  <c r="H22" i="1"/>
  <c r="H23" i="1"/>
  <c r="G22" i="1"/>
  <c r="H16" i="1"/>
  <c r="H17" i="1"/>
  <c r="G16" i="1"/>
  <c r="H8" i="1"/>
  <c r="H11" i="1"/>
  <c r="G8" i="1"/>
  <c r="J8" i="1"/>
  <c r="J22" i="1"/>
  <c r="J23" i="1"/>
  <c r="J16" i="1"/>
  <c r="J17" i="1"/>
  <c r="J28" i="1"/>
  <c r="J29" i="1"/>
  <c r="J11" i="1"/>
</calcChain>
</file>

<file path=xl/sharedStrings.xml><?xml version="1.0" encoding="utf-8"?>
<sst xmlns="http://schemas.openxmlformats.org/spreadsheetml/2006/main" count="71" uniqueCount="31">
  <si>
    <t>Lp</t>
  </si>
  <si>
    <t>Opis przedmiotu zamówienia</t>
  </si>
  <si>
    <t>Jednostka miary</t>
  </si>
  <si>
    <t xml:space="preserve">Ilość </t>
  </si>
  <si>
    <t>Wartość netto</t>
  </si>
  <si>
    <t>Wartość brutto</t>
  </si>
  <si>
    <t>lp</t>
  </si>
  <si>
    <t>Cena jednostkowa brutto</t>
  </si>
  <si>
    <t>RAZEM:</t>
  </si>
  <si>
    <t>Pakiet nr 2 - Koce</t>
  </si>
  <si>
    <t>Pakiet nr 1- Bielizna pościelowa</t>
  </si>
  <si>
    <t>Pakiet nr 3 - Poduszki</t>
  </si>
  <si>
    <t>Rozmiar</t>
  </si>
  <si>
    <t>210x160 cm</t>
  </si>
  <si>
    <t>szt.</t>
  </si>
  <si>
    <t>80x70 cm</t>
  </si>
  <si>
    <t>240x160 cm</t>
  </si>
  <si>
    <t>210x160 cm
80x70 cm
240x160 cm</t>
  </si>
  <si>
    <t>kpl.</t>
  </si>
  <si>
    <r>
      <rPr>
        <b/>
        <sz val="16"/>
        <rFont val="Times New Roman"/>
        <family val="1"/>
        <charset val="238"/>
      </rPr>
      <t>Postępowanie nr 27/2020</t>
    </r>
    <r>
      <rPr>
        <b/>
        <sz val="14"/>
        <rFont val="Times New Roman"/>
        <family val="1"/>
        <charset val="238"/>
      </rPr>
      <t xml:space="preserve">
Załącznik nr 3 do SIWZ - formularz asortymentowo-cenowy</t>
    </r>
  </si>
  <si>
    <t>Poszwa jednoczęściowa bez zapięcia z zakładką 30 cm.
Wykonana z tkaniny zawierającej 50% bawełny - 50% poliestru o gramaturze 160-170 gr/m2 +/- 5gr/m2, o niskim stopniu kurczliwości do 5 %; z wtkanym w strukturę na całej długości trwałym napisem Szpital Czerniakowski lub z logo szpitala wg załączonego wzoru (załącznik nr 3A do SIWZ).
Kolor biały.
Temperatura prania 95° C.</t>
  </si>
  <si>
    <t>Poszewka bez zapięcia z zakładką 20 cm.
Wykonana z tkaniny zawierającej 50% bawełny - 50% poliestru o gramaturze 160-170 gr/m2 +/- 5gr/m2, o niskim stopniu kurczliwości do 5 %; z wtkanym w strukturę na całej długości trwałym napisem Szpital Czerniakowski lub z logo szpitala wg załączonego wzoru (załącznik nr 3A do SIWZ).
Kolor biały.
Temperatura prania 95° C.</t>
  </si>
  <si>
    <t>Prześcieradło gładkie, obszyte z dwóch stron.
Wykonane z tkaniny zawierającej 50% bawełny - 50% poliestru o gramaturze 160-170 gr/m2 +/- 5gr/m2, o niskim stopniu kurczliwości do 5 %; z wtkanym w strukturę na całej długości trwałym napisem Szpital Czerniakowski lub z logo szpitala wg załączonego wzoru (załącznik nr 3A do SIWZ).
Kolor biały.
Temperatura prania 95° C.</t>
  </si>
  <si>
    <t>Cena jednostkowa netto</t>
  </si>
  <si>
    <t>W tym podatek VAT (%)</t>
  </si>
  <si>
    <t>Nazwa handlowa/
Nr katalogowy</t>
  </si>
  <si>
    <t>200x150 cm</t>
  </si>
  <si>
    <t>Koc o wymiarach min. 200x150 cm, gramatura min. 450 gr/m2, wykonany z materiału o składzie: anilana, plipropylen, bawełna - obszyty taśmą.
Trwałe oznakowanie logo szpitala wg załączonego wzoru (załącznik nr 3A do SIWZ).</t>
  </si>
  <si>
    <t>Poduszka z włókiem poliestrowych w poszyciu z pikowanej tkaniny bawełnianej +/- 50% bawełny, posiadająca właściwości antyalergiczne, przeznaczona do stosowania w szpitalach, z możliwością prania w 90°C, waga wypełnienia min. 1000g, posiadająca w składzie min. 40% bawełny z pozytywną opinią kliniczną oraz posiadająca certyfikat OKO TEX STANDARD.
Trwałe oznakowanie logo szpitala wg załączonego wzoru (załącznik nr 3A do SIWZ).</t>
  </si>
  <si>
    <t>Pakiet nr 4 - Komplety bielizny pościelowej</t>
  </si>
  <si>
    <t>Komplet bielizny pościelowej (poszwa, poszewka, prześcieradło).
Wykonany z tkaniny zawierającej 50% bawełny - 50% poliestru o gramaturze 160 g/m2 +/- 5mg/m2.
Tkanina zawierająca w strukturze przędzy nanocząsteczki srebra zapewniające bakteriostatyczność - potwierdzone certyfikatem spełnienia norm PN-EN ISO 20743 dla wyrobów włókienniczych w zakresie wyznaczania aktywności antybakteryjnej.
Pościel zarejestrowana w Urzędzie Rejestracji Wyrobów Medycznych w klasie I niesterylnej.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</si>
</sst>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12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topLeftCell="A19" zoomScaleNormal="100" workbookViewId="0">
      <selection activeCell="B22" sqref="B22"/>
    </sheetView>
  </sheetViews>
  <sheetFormatPr defaultRowHeight="12.75" x14ac:dyDescent="0.2"/>
  <cols>
    <col min="1" max="1" width="3.7109375" style="2" customWidth="1"/>
    <col min="2" max="2" width="58.28515625" customWidth="1"/>
    <col min="3" max="4" width="11.42578125" customWidth="1"/>
    <col min="5" max="5" width="7" customWidth="1"/>
    <col min="6" max="6" width="11.42578125" customWidth="1"/>
    <col min="7" max="7" width="12" customWidth="1"/>
    <col min="8" max="10" width="12.85546875" customWidth="1"/>
    <col min="11" max="11" width="13" customWidth="1"/>
    <col min="12" max="12" width="34.7109375" style="1" customWidth="1"/>
  </cols>
  <sheetData>
    <row r="2" spans="1:12" ht="12.75" customHeight="1" x14ac:dyDescent="0.2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</row>
    <row r="3" spans="1:12" s="37" customFormat="1" ht="22.5" customHeigh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L3" s="36"/>
    </row>
    <row r="5" spans="1:12" ht="27.75" customHeight="1" x14ac:dyDescent="0.2">
      <c r="B5" s="3"/>
      <c r="C5" s="3"/>
      <c r="D5" s="2"/>
      <c r="E5" s="2"/>
      <c r="F5" s="2"/>
      <c r="G5" s="2"/>
      <c r="H5" s="2"/>
      <c r="I5" s="2"/>
      <c r="J5" s="2"/>
    </row>
    <row r="6" spans="1:12" s="31" customFormat="1" ht="15" x14ac:dyDescent="0.25">
      <c r="A6" s="29"/>
      <c r="B6" s="30" t="s">
        <v>10</v>
      </c>
      <c r="C6" s="30"/>
      <c r="D6" s="23"/>
      <c r="E6" s="23"/>
      <c r="F6" s="23"/>
      <c r="G6" s="23"/>
      <c r="H6" s="23"/>
      <c r="I6" s="23"/>
      <c r="J6" s="23"/>
      <c r="L6" s="32"/>
    </row>
    <row r="7" spans="1:12" s="3" customFormat="1" ht="38.25" x14ac:dyDescent="0.2">
      <c r="A7" s="4" t="s">
        <v>0</v>
      </c>
      <c r="B7" s="5" t="s">
        <v>1</v>
      </c>
      <c r="C7" s="5" t="s">
        <v>12</v>
      </c>
      <c r="D7" s="5" t="s">
        <v>2</v>
      </c>
      <c r="E7" s="5" t="s">
        <v>3</v>
      </c>
      <c r="F7" s="5" t="s">
        <v>23</v>
      </c>
      <c r="G7" s="6" t="s">
        <v>7</v>
      </c>
      <c r="H7" s="6" t="s">
        <v>4</v>
      </c>
      <c r="I7" s="5" t="s">
        <v>24</v>
      </c>
      <c r="J7" s="6" t="s">
        <v>5</v>
      </c>
      <c r="K7" s="6" t="s">
        <v>25</v>
      </c>
    </row>
    <row r="8" spans="1:12" s="2" customFormat="1" ht="102" x14ac:dyDescent="0.2">
      <c r="A8" s="7">
        <v>1</v>
      </c>
      <c r="B8" s="40" t="s">
        <v>20</v>
      </c>
      <c r="C8" s="9" t="s">
        <v>13</v>
      </c>
      <c r="D8" s="9" t="s">
        <v>14</v>
      </c>
      <c r="E8" s="9">
        <v>1500</v>
      </c>
      <c r="F8" s="41"/>
      <c r="G8" s="43">
        <f>ROUND(F8*(1+I8),2)</f>
        <v>0</v>
      </c>
      <c r="H8" s="43">
        <f>ROUND(F8*E8,2)</f>
        <v>0</v>
      </c>
      <c r="I8" s="8">
        <v>0.23</v>
      </c>
      <c r="J8" s="43">
        <f>ROUND(H8*(1+I8),2)</f>
        <v>0</v>
      </c>
      <c r="K8" s="42"/>
    </row>
    <row r="9" spans="1:12" s="2" customFormat="1" ht="102" x14ac:dyDescent="0.2">
      <c r="A9" s="7">
        <v>2</v>
      </c>
      <c r="B9" s="40" t="s">
        <v>21</v>
      </c>
      <c r="C9" s="9" t="s">
        <v>15</v>
      </c>
      <c r="D9" s="9" t="s">
        <v>14</v>
      </c>
      <c r="E9" s="9">
        <v>1500</v>
      </c>
      <c r="F9" s="41"/>
      <c r="G9" s="43">
        <f>ROUND(F9*(1+I9),2)</f>
        <v>0</v>
      </c>
      <c r="H9" s="43">
        <f>ROUND(F9*E9,2)</f>
        <v>0</v>
      </c>
      <c r="I9" s="8">
        <v>0.23</v>
      </c>
      <c r="J9" s="43">
        <f>ROUND(H9*(1+I9),2)</f>
        <v>0</v>
      </c>
      <c r="K9" s="42"/>
    </row>
    <row r="10" spans="1:12" s="2" customFormat="1" ht="102" x14ac:dyDescent="0.2">
      <c r="A10" s="7">
        <v>3</v>
      </c>
      <c r="B10" s="40" t="s">
        <v>22</v>
      </c>
      <c r="C10" s="9" t="s">
        <v>16</v>
      </c>
      <c r="D10" s="9" t="s">
        <v>14</v>
      </c>
      <c r="E10" s="35">
        <v>1500</v>
      </c>
      <c r="F10" s="41"/>
      <c r="G10" s="43">
        <f>ROUND(F10*(1+I10),2)</f>
        <v>0</v>
      </c>
      <c r="H10" s="43">
        <f>ROUND(F10*E10,2)</f>
        <v>0</v>
      </c>
      <c r="I10" s="8">
        <v>0.23</v>
      </c>
      <c r="J10" s="43">
        <f>ROUND(H10*(1+I10),2)</f>
        <v>0</v>
      </c>
      <c r="K10" s="42"/>
    </row>
    <row r="11" spans="1:12" s="2" customFormat="1" x14ac:dyDescent="0.2">
      <c r="A11" s="10"/>
      <c r="B11" s="33"/>
      <c r="C11" s="33"/>
      <c r="D11" s="11"/>
      <c r="E11" s="11"/>
      <c r="G11" s="26" t="s">
        <v>8</v>
      </c>
      <c r="H11" s="44">
        <f>SUM(H8:H10)</f>
        <v>0</v>
      </c>
      <c r="I11" s="39"/>
      <c r="J11" s="44">
        <f>SUM(J8:J10)</f>
        <v>0</v>
      </c>
      <c r="L11" s="34"/>
    </row>
    <row r="12" spans="1:12" ht="16.350000000000001" customHeight="1" x14ac:dyDescent="0.2">
      <c r="A12" s="13"/>
      <c r="B12" s="14"/>
      <c r="C12" s="14"/>
      <c r="D12" s="15"/>
      <c r="E12" s="15"/>
    </row>
    <row r="13" spans="1:12" ht="18.600000000000001" customHeight="1" x14ac:dyDescent="0.2"/>
    <row r="14" spans="1:12" s="31" customFormat="1" ht="15" x14ac:dyDescent="0.25">
      <c r="A14" s="29"/>
      <c r="B14" s="24" t="s">
        <v>9</v>
      </c>
      <c r="C14" s="24"/>
      <c r="D14" s="23"/>
      <c r="E14" s="23"/>
      <c r="F14" s="23"/>
      <c r="G14" s="23"/>
      <c r="H14" s="23"/>
      <c r="I14" s="23"/>
      <c r="J14" s="23"/>
      <c r="L14" s="32"/>
    </row>
    <row r="15" spans="1:12" s="3" customFormat="1" ht="38.25" x14ac:dyDescent="0.2">
      <c r="A15" s="20" t="s">
        <v>6</v>
      </c>
      <c r="B15" s="21" t="s">
        <v>1</v>
      </c>
      <c r="C15" s="5" t="s">
        <v>12</v>
      </c>
      <c r="D15" s="5" t="s">
        <v>2</v>
      </c>
      <c r="E15" s="5" t="s">
        <v>3</v>
      </c>
      <c r="F15" s="5" t="s">
        <v>23</v>
      </c>
      <c r="G15" s="6" t="s">
        <v>7</v>
      </c>
      <c r="H15" s="6" t="s">
        <v>4</v>
      </c>
      <c r="I15" s="5" t="s">
        <v>24</v>
      </c>
      <c r="J15" s="6" t="s">
        <v>5</v>
      </c>
      <c r="K15" s="6" t="s">
        <v>25</v>
      </c>
      <c r="L15" s="28"/>
    </row>
    <row r="16" spans="1:12" s="2" customFormat="1" ht="60" customHeight="1" x14ac:dyDescent="0.2">
      <c r="A16" s="27">
        <v>1</v>
      </c>
      <c r="B16" s="22" t="s">
        <v>27</v>
      </c>
      <c r="C16" s="38" t="s">
        <v>26</v>
      </c>
      <c r="D16" s="18" t="s">
        <v>14</v>
      </c>
      <c r="E16" s="19">
        <v>300</v>
      </c>
      <c r="F16" s="41"/>
      <c r="G16" s="45">
        <f>ROUND(F16*(1+I16),2)</f>
        <v>0</v>
      </c>
      <c r="H16" s="45">
        <f>(ROUND(F16*E16,2))</f>
        <v>0</v>
      </c>
      <c r="I16" s="8">
        <v>0.23</v>
      </c>
      <c r="J16" s="45">
        <f>ROUND(H16*(1+I16),2)</f>
        <v>0</v>
      </c>
      <c r="K16" s="42"/>
      <c r="L16" s="34"/>
    </row>
    <row r="17" spans="1:12" s="2" customFormat="1" x14ac:dyDescent="0.2">
      <c r="A17" s="13"/>
      <c r="B17" s="25"/>
      <c r="C17" s="16"/>
      <c r="D17" s="17"/>
      <c r="E17" s="17"/>
      <c r="F17" s="12"/>
      <c r="G17" s="26" t="s">
        <v>8</v>
      </c>
      <c r="H17" s="44">
        <f>SUM(H16:H16)</f>
        <v>0</v>
      </c>
      <c r="I17" s="39"/>
      <c r="J17" s="44">
        <f>SUM(J16:J16)</f>
        <v>0</v>
      </c>
      <c r="L17" s="34"/>
    </row>
    <row r="19" spans="1:12" ht="17.850000000000001" customHeight="1" x14ac:dyDescent="0.2"/>
    <row r="20" spans="1:12" s="31" customFormat="1" ht="15" x14ac:dyDescent="0.25">
      <c r="A20" s="29"/>
      <c r="B20" s="24" t="s">
        <v>11</v>
      </c>
      <c r="C20" s="24"/>
      <c r="D20" s="23"/>
      <c r="E20" s="23"/>
      <c r="F20" s="23"/>
      <c r="G20" s="23"/>
      <c r="H20" s="23"/>
      <c r="I20" s="23"/>
      <c r="J20" s="23"/>
      <c r="L20" s="32"/>
    </row>
    <row r="21" spans="1:12" s="3" customFormat="1" ht="38.25" x14ac:dyDescent="0.2">
      <c r="A21" s="20" t="s">
        <v>6</v>
      </c>
      <c r="B21" s="21" t="s">
        <v>1</v>
      </c>
      <c r="C21" s="5" t="s">
        <v>12</v>
      </c>
      <c r="D21" s="5" t="s">
        <v>2</v>
      </c>
      <c r="E21" s="5" t="s">
        <v>3</v>
      </c>
      <c r="F21" s="5" t="s">
        <v>23</v>
      </c>
      <c r="G21" s="6" t="s">
        <v>7</v>
      </c>
      <c r="H21" s="6" t="s">
        <v>4</v>
      </c>
      <c r="I21" s="5" t="s">
        <v>24</v>
      </c>
      <c r="J21" s="6" t="s">
        <v>5</v>
      </c>
      <c r="K21" s="6" t="s">
        <v>25</v>
      </c>
      <c r="L21" s="28"/>
    </row>
    <row r="22" spans="1:12" s="2" customFormat="1" ht="110.1" customHeight="1" x14ac:dyDescent="0.2">
      <c r="A22" s="27">
        <v>1</v>
      </c>
      <c r="B22" s="22" t="s">
        <v>28</v>
      </c>
      <c r="C22" s="38" t="s">
        <v>15</v>
      </c>
      <c r="D22" s="18" t="s">
        <v>14</v>
      </c>
      <c r="E22" s="19">
        <v>300</v>
      </c>
      <c r="F22" s="41"/>
      <c r="G22" s="45">
        <f>ROUND(F22*(1+I22),2)</f>
        <v>0</v>
      </c>
      <c r="H22" s="45">
        <f>(ROUND(F22*E22,2))</f>
        <v>0</v>
      </c>
      <c r="I22" s="8">
        <v>0.23</v>
      </c>
      <c r="J22" s="45">
        <f>ROUND(H22*(1+I22),2)</f>
        <v>0</v>
      </c>
      <c r="K22" s="42"/>
      <c r="L22" s="34"/>
    </row>
    <row r="23" spans="1:12" s="2" customFormat="1" x14ac:dyDescent="0.2">
      <c r="A23" s="13"/>
      <c r="B23" s="25"/>
      <c r="C23" s="16"/>
      <c r="D23" s="17"/>
      <c r="E23" s="17"/>
      <c r="F23" s="12"/>
      <c r="G23" s="26" t="s">
        <v>8</v>
      </c>
      <c r="H23" s="44">
        <f>SUM(H22:H22)</f>
        <v>0</v>
      </c>
      <c r="I23" s="39"/>
      <c r="J23" s="44">
        <f>SUM(J22:J22)</f>
        <v>0</v>
      </c>
      <c r="L23" s="34"/>
    </row>
    <row r="26" spans="1:12" ht="15" x14ac:dyDescent="0.25">
      <c r="A26" s="29"/>
      <c r="B26" s="24" t="s">
        <v>29</v>
      </c>
      <c r="C26" s="24"/>
      <c r="D26" s="23"/>
      <c r="E26" s="23"/>
      <c r="F26" s="23"/>
      <c r="G26" s="23"/>
      <c r="H26" s="23"/>
      <c r="I26" s="23"/>
      <c r="J26" s="23"/>
      <c r="K26" s="31"/>
    </row>
    <row r="27" spans="1:12" ht="38.25" x14ac:dyDescent="0.2">
      <c r="A27" s="20" t="s">
        <v>6</v>
      </c>
      <c r="B27" s="21" t="s">
        <v>1</v>
      </c>
      <c r="C27" s="5" t="s">
        <v>12</v>
      </c>
      <c r="D27" s="5" t="s">
        <v>2</v>
      </c>
      <c r="E27" s="5" t="s">
        <v>3</v>
      </c>
      <c r="F27" s="5" t="s">
        <v>23</v>
      </c>
      <c r="G27" s="6" t="s">
        <v>7</v>
      </c>
      <c r="H27" s="6" t="s">
        <v>4</v>
      </c>
      <c r="I27" s="5" t="s">
        <v>24</v>
      </c>
      <c r="J27" s="6" t="s">
        <v>5</v>
      </c>
      <c r="K27" s="6" t="s">
        <v>25</v>
      </c>
    </row>
    <row r="28" spans="1:12" ht="123" customHeight="1" x14ac:dyDescent="0.2">
      <c r="A28" s="27">
        <v>1</v>
      </c>
      <c r="B28" s="40" t="s">
        <v>30</v>
      </c>
      <c r="C28" s="9" t="s">
        <v>17</v>
      </c>
      <c r="D28" s="9" t="s">
        <v>18</v>
      </c>
      <c r="E28" s="9">
        <v>100</v>
      </c>
      <c r="F28" s="41"/>
      <c r="G28" s="45">
        <f>ROUND(F28*(1+I28),2)</f>
        <v>0</v>
      </c>
      <c r="H28" s="45">
        <f>(ROUND(F28*E28,2))</f>
        <v>0</v>
      </c>
      <c r="I28" s="8">
        <v>0.08</v>
      </c>
      <c r="J28" s="45">
        <f>ROUND(H28*(1+I28),2)</f>
        <v>0</v>
      </c>
      <c r="K28" s="42"/>
    </row>
    <row r="29" spans="1:12" x14ac:dyDescent="0.2">
      <c r="A29" s="13"/>
      <c r="B29" s="25"/>
      <c r="C29" s="16"/>
      <c r="D29" s="17"/>
      <c r="E29" s="17"/>
      <c r="F29" s="12"/>
      <c r="G29" s="26" t="s">
        <v>8</v>
      </c>
      <c r="H29" s="44">
        <f>SUM(H28:H28)</f>
        <v>0</v>
      </c>
      <c r="I29" s="39"/>
      <c r="J29" s="44">
        <f>SUM(J28:J28)</f>
        <v>0</v>
      </c>
      <c r="K29" s="2"/>
    </row>
  </sheetData>
  <sheetProtection sheet="1"/>
  <mergeCells count="1">
    <mergeCell ref="A2:J3"/>
  </mergeCells>
  <dataValidations count="1">
    <dataValidation type="list" allowBlank="1" showErrorMessage="1" sqref="I8:I10 I16 I22 I28">
      <formula1>stawkaVAT</formula1>
      <formula2>0</formula2>
    </dataValidation>
  </dataValidations>
  <pageMargins left="0.13750000000000001" right="0.17986111111111111" top="0.2" bottom="0.24097222222222223" header="0.51180555555555551" footer="0.51180555555555551"/>
  <pageSetup paperSize="9" scale="88" firstPageNumber="0" orientation="landscape" horizontalDpi="300" verticalDpi="300" r:id="rId1"/>
  <headerFooter alignWithMargins="0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Joanna Balcerak</cp:lastModifiedBy>
  <cp:lastPrinted>2020-10-01T12:47:41Z</cp:lastPrinted>
  <dcterms:created xsi:type="dcterms:W3CDTF">2020-10-22T06:36:15Z</dcterms:created>
  <dcterms:modified xsi:type="dcterms:W3CDTF">2020-10-22T06:36:15Z</dcterms:modified>
</cp:coreProperties>
</file>