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a-c" sheetId="1" r:id="rId1"/>
  </sheets>
  <definedNames>
    <definedName name="_Hlk503777876" localSheetId="0">'formularz a-c'!$H$2</definedName>
  </definedNames>
  <calcPr fullCalcOnLoad="1"/>
</workbook>
</file>

<file path=xl/sharedStrings.xml><?xml version="1.0" encoding="utf-8"?>
<sst xmlns="http://schemas.openxmlformats.org/spreadsheetml/2006/main" count="68" uniqueCount="29">
  <si>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</si>
  <si>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</si>
  <si>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</si>
  <si>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</si>
  <si>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</si>
  <si>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</si>
  <si>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</si>
  <si>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</si>
  <si>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</si>
  <si>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</si>
  <si>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</si>
  <si>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</si>
  <si>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</si>
  <si>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 xml:space="preserve"> Cena jednostkowa netto</t>
  </si>
  <si>
    <t>Cena jednostkowa netto</t>
  </si>
  <si>
    <t>L.p.</t>
  </si>
  <si>
    <t>Nazwa handlowa/ 
Nr kat.</t>
  </si>
  <si>
    <r>
      <rPr>
        <b/>
        <sz val="7"/>
        <rFont val="Arial"/>
        <family val="2"/>
      </rPr>
      <t xml:space="preserve">Pakiet 1 </t>
    </r>
    <r>
      <rPr>
        <i/>
        <sz val="7"/>
        <rFont val="Arial"/>
        <family val="2"/>
      </rPr>
      <t xml:space="preserve">          Preparaty o działaniu ochronnym</t>
    </r>
  </si>
  <si>
    <r>
      <rPr>
        <b/>
        <sz val="7"/>
        <rFont val="Arial"/>
        <family val="2"/>
      </rPr>
      <t xml:space="preserve">Pakiet 2  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      Preparaty odkażające</t>
    </r>
  </si>
  <si>
    <t>Jednorazowe donosowe atomizatory MAD ze strzykawką 1 ml z adapterem do nabierania leku, cząsteczki 30-100 mikronów</t>
  </si>
  <si>
    <t>AIRMAX- dylatator donosowy w rozmiarze M</t>
  </si>
  <si>
    <t>balsam – preparat o dzialaniu osłaniającym i ochronnym, wspomaga naturalne funkcje regeneracji tkanek; Płyn: polimer E (eter poliwinylobutylowy- balsam receptury profesora Szostakowskiego) - 100ml</t>
  </si>
  <si>
    <t>Balsam spray : opatrunek athezyjny Polmer E (eter poliwinylobutylowy) - 75ml</t>
  </si>
  <si>
    <t>Preparat do odkażania i płukania ran (40ppn (0.004%) podchlorynu sodu, 40ppn (0,004% ) kwas pochlorowy, woda oczyszczona) Płyn 500ml</t>
  </si>
  <si>
    <r>
      <rPr>
        <b/>
        <sz val="7"/>
        <color indexed="8"/>
        <rFont val="Arial"/>
        <family val="2"/>
      </rPr>
      <t>Pakiet 3</t>
    </r>
    <r>
      <rPr>
        <sz val="7"/>
        <color indexed="8"/>
        <rFont val="Arial"/>
        <family val="2"/>
      </rPr>
      <t xml:space="preserve">                  Atomizator</t>
    </r>
  </si>
  <si>
    <r>
      <rPr>
        <b/>
        <sz val="7"/>
        <color indexed="8"/>
        <rFont val="Arial"/>
        <family val="2"/>
      </rPr>
      <t>Pakiet 4</t>
    </r>
    <r>
      <rPr>
        <sz val="7"/>
        <color indexed="8"/>
        <rFont val="Arial"/>
        <family val="2"/>
      </rPr>
      <t xml:space="preserve">               </t>
    </r>
    <r>
      <rPr>
        <i/>
        <sz val="7"/>
        <color indexed="8"/>
        <rFont val="Arial"/>
        <family val="2"/>
      </rPr>
      <t xml:space="preserve">   Dylatory</t>
    </r>
  </si>
  <si>
    <t>Postępowanie przetargowe nr: 67/2019</t>
  </si>
  <si>
    <t>załącznik  nr  3  do SIWZ</t>
  </si>
  <si>
    <t xml:space="preserve">AIRMAX- dylatator donosowy w rozmiarze S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</si>
</sst>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Garamond"/>
      <family val="1"/>
    </font>
    <font>
      <b/>
      <i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Garamond"/>
      <family val="1"/>
    </font>
    <font>
      <b/>
      <i/>
      <sz val="12"/>
      <color rgb="FF0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9" fontId="2" fillId="33" borderId="0" xfId="0" applyNumberFormat="1" applyFont="1" applyFill="1" applyAlignment="1">
      <alignment horizontal="center" vertical="center" wrapText="1"/>
    </xf>
    <xf numFmtId="164" fontId="3" fillId="35" borderId="11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44" fontId="3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36" borderId="11" xfId="0" applyNumberFormat="1" applyFont="1" applyFill="1" applyBorder="1" applyAlignment="1">
      <alignment horizontal="center" vertical="center" wrapText="1"/>
    </xf>
    <xf numFmtId="44" fontId="45" fillId="0" borderId="11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36" borderId="0" xfId="0" applyFont="1" applyFill="1" applyBorder="1" applyAlignment="1">
      <alignment horizontal="center" vertical="center"/>
    </xf>
    <xf numFmtId="3" fontId="2" fillId="36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 horizontal="left" vertical="center" wrapText="1"/>
    </xf>
    <xf numFmtId="0" fontId="46" fillId="0" borderId="0" xfId="0" applyFont="1" applyAlignment="1">
      <alignment/>
    </xf>
    <xf numFmtId="164" fontId="2" fillId="36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44" fontId="4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5" fillId="36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indent="5"/>
    </xf>
    <xf numFmtId="0" fontId="47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99" name="pole tekstowe 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0" name="pole tekstowe 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1" name="pole tekstowe 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2" name="pole tekstowe 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3" name="pole tekstowe 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4" name="pole tekstowe 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5" name="pole tekstowe 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6" name="pole tekstowe 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7" name="pole tekstowe 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8" name="pole tekstowe 1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09" name="pole tekstowe 1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0" name="pole tekstowe 1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1" name="pole tekstowe 1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2" name="pole tekstowe 1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3" name="pole tekstowe 1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4" name="pole tekstowe 1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5" name="pole tekstowe 1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6" name="pole tekstowe 1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7" name="pole tekstowe 1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8" name="pole tekstowe 2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19" name="pole tekstowe 2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0" name="pole tekstowe 2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1" name="pole tekstowe 2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2" name="pole tekstowe 2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3" name="pole tekstowe 2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4" name="pole tekstowe 2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5" name="pole tekstowe 2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6" name="pole tekstowe 2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7" name="pole tekstowe 2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8" name="pole tekstowe 3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29" name="pole tekstowe 3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0" name="pole tekstowe 3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1" name="pole tekstowe 3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2" name="pole tekstowe 3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3" name="pole tekstowe 3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4" name="pole tekstowe 3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5" name="pole tekstowe 3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6" name="pole tekstowe 3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7" name="pole tekstowe 3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8" name="pole tekstowe 4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39" name="pole tekstowe 4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0" name="pole tekstowe 4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1" name="pole tekstowe 4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2" name="pole tekstowe 4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3" name="pole tekstowe 4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4" name="pole tekstowe 4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5" name="pole tekstowe 4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6" name="pole tekstowe 4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7" name="pole tekstowe 4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8" name="pole tekstowe 5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49" name="pole tekstowe 5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0" name="pole tekstowe 5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1" name="pole tekstowe 5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2" name="pole tekstowe 5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3" name="pole tekstowe 5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4" name="pole tekstowe 5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5" name="pole tekstowe 5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6" name="pole tekstowe 5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7" name="pole tekstowe 5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8" name="pole tekstowe 6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59" name="pole tekstowe 6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0" name="pole tekstowe 6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1" name="pole tekstowe 6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2" name="pole tekstowe 6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3" name="pole tekstowe 6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4" name="pole tekstowe 6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5" name="pole tekstowe 6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6" name="pole tekstowe 6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7" name="pole tekstowe 6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8" name="pole tekstowe 7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69" name="pole tekstowe 7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0" name="pole tekstowe 7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1" name="pole tekstowe 7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2" name="pole tekstowe 7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3" name="pole tekstowe 7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4" name="pole tekstowe 7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5" name="pole tekstowe 7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6" name="pole tekstowe 7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7" name="pole tekstowe 7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8" name="pole tekstowe 8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79" name="pole tekstowe 8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0" name="pole tekstowe 8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1" name="pole tekstowe 8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2" name="pole tekstowe 8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3" name="pole tekstowe 8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4" name="pole tekstowe 8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5" name="pole tekstowe 8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6" name="pole tekstowe 8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7" name="pole tekstowe 8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8" name="pole tekstowe 9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89" name="pole tekstowe 9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0" name="pole tekstowe 9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1" name="pole tekstowe 9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2" name="pole tekstowe 9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3" name="pole tekstowe 9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4" name="pole tekstowe 9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5" name="pole tekstowe 9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6" name="pole tekstowe 9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7" name="pole tekstowe 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8" name="pole tekstowe 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199" name="pole tekstowe 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0" name="pole tekstowe 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1" name="pole tekstowe 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2" name="pole tekstowe 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3" name="pole tekstowe 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4" name="pole tekstowe 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5" name="pole tekstowe 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6" name="pole tekstowe 1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7" name="pole tekstowe 1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8" name="pole tekstowe 1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09" name="pole tekstowe 1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0" name="pole tekstowe 1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1" name="pole tekstowe 1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2" name="pole tekstowe 1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3" name="pole tekstowe 1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4" name="pole tekstowe 1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5" name="pole tekstowe 1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6" name="pole tekstowe 2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7" name="pole tekstowe 2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8" name="pole tekstowe 2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19" name="pole tekstowe 2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0" name="pole tekstowe 2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1" name="pole tekstowe 2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2" name="pole tekstowe 2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3" name="pole tekstowe 2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4" name="pole tekstowe 2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5" name="pole tekstowe 2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6" name="pole tekstowe 3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7" name="pole tekstowe 3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8" name="pole tekstowe 3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29" name="pole tekstowe 3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0" name="pole tekstowe 3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1" name="pole tekstowe 3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2" name="pole tekstowe 3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3" name="pole tekstowe 3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4" name="pole tekstowe 3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5" name="pole tekstowe 3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6" name="pole tekstowe 4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7" name="pole tekstowe 4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8" name="pole tekstowe 4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39" name="pole tekstowe 4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0" name="pole tekstowe 4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1" name="pole tekstowe 4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2" name="pole tekstowe 4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3" name="pole tekstowe 4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4" name="pole tekstowe 4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5" name="pole tekstowe 4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6" name="pole tekstowe 5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7" name="pole tekstowe 5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8" name="pole tekstowe 5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49" name="pole tekstowe 5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0" name="pole tekstowe 5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1" name="pole tekstowe 5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2" name="pole tekstowe 5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3" name="pole tekstowe 5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4" name="pole tekstowe 5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5" name="pole tekstowe 5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6" name="pole tekstowe 6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7" name="pole tekstowe 6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8" name="pole tekstowe 6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59" name="pole tekstowe 6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0" name="pole tekstowe 6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1" name="pole tekstowe 6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2" name="pole tekstowe 6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3" name="pole tekstowe 6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4" name="pole tekstowe 6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5" name="pole tekstowe 6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6" name="pole tekstowe 7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7" name="pole tekstowe 7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8" name="pole tekstowe 7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69" name="pole tekstowe 7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0" name="pole tekstowe 7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1" name="pole tekstowe 7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2" name="pole tekstowe 7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3" name="pole tekstowe 7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4" name="pole tekstowe 7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5" name="pole tekstowe 7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6" name="pole tekstowe 8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7" name="pole tekstowe 8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8" name="pole tekstowe 8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79" name="pole tekstowe 8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0" name="pole tekstowe 8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1" name="pole tekstowe 8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2" name="pole tekstowe 8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3" name="pole tekstowe 87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4" name="pole tekstowe 88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5" name="pole tekstowe 89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6" name="pole tekstowe 90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7" name="pole tekstowe 91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8" name="pole tekstowe 92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89" name="pole tekstowe 93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90" name="pole tekstowe 94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91" name="pole tekstowe 95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26</xdr:row>
      <xdr:rowOff>0</xdr:rowOff>
    </xdr:from>
    <xdr:ext cx="180975" cy="266700"/>
    <xdr:sp fLocksText="0">
      <xdr:nvSpPr>
        <xdr:cNvPr id="292" name="pole tekstowe 96"/>
        <xdr:cNvSpPr txBox="1">
          <a:spLocks noChangeArrowheads="1"/>
        </xdr:cNvSpPr>
      </xdr:nvSpPr>
      <xdr:spPr>
        <a:xfrm>
          <a:off x="4152900" y="694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104775</xdr:colOff>
      <xdr:row>26</xdr:row>
      <xdr:rowOff>0</xdr:rowOff>
    </xdr:from>
    <xdr:ext cx="371475" cy="381000"/>
    <xdr:sp fLocksText="0">
      <xdr:nvSpPr>
        <xdr:cNvPr id="293" name="pole tekstowe 97"/>
        <xdr:cNvSpPr txBox="1">
          <a:spLocks noChangeArrowheads="1"/>
        </xdr:cNvSpPr>
      </xdr:nvSpPr>
      <xdr:spPr>
        <a:xfrm rot="5400000">
          <a:off x="3800475" y="6943725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228600" cy="295275"/>
    <xdr:sp fLocksText="0">
      <xdr:nvSpPr>
        <xdr:cNvPr id="294" name="pole tekstowe 98"/>
        <xdr:cNvSpPr txBox="1">
          <a:spLocks noChangeArrowheads="1"/>
        </xdr:cNvSpPr>
      </xdr:nvSpPr>
      <xdr:spPr>
        <a:xfrm>
          <a:off x="4400550" y="694372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47625</xdr:rowOff>
    </xdr:from>
    <xdr:ext cx="257175" cy="180975"/>
    <xdr:sp fLocksText="0">
      <xdr:nvSpPr>
        <xdr:cNvPr id="295" name="pole tekstowe 98"/>
        <xdr:cNvSpPr txBox="1">
          <a:spLocks noChangeArrowheads="1"/>
        </xdr:cNvSpPr>
      </xdr:nvSpPr>
      <xdr:spPr>
        <a:xfrm rot="4907508">
          <a:off x="4410075" y="69913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="110" zoomScaleNormal="110" zoomScalePageLayoutView="0" workbookViewId="0" topLeftCell="A1">
      <selection activeCell="B47" sqref="B47"/>
    </sheetView>
  </sheetViews>
  <sheetFormatPr defaultColWidth="9.140625" defaultRowHeight="15"/>
  <cols>
    <col min="1" max="1" width="3.28125" style="0" bestFit="1" customWidth="1"/>
    <col min="2" max="2" width="52.140625" style="0" customWidth="1"/>
    <col min="3" max="3" width="6.8515625" style="0" customWidth="1"/>
    <col min="4" max="4" width="7.140625" style="0" customWidth="1"/>
    <col min="7" max="7" width="6.57421875" style="0" customWidth="1"/>
  </cols>
  <sheetData>
    <row r="2" ht="15">
      <c r="H2" s="58" t="s">
        <v>26</v>
      </c>
    </row>
    <row r="3" spans="1:8" ht="15.75">
      <c r="A3" s="45"/>
      <c r="B3" s="31"/>
      <c r="E3" s="30"/>
      <c r="H3" s="59" t="s">
        <v>27</v>
      </c>
    </row>
    <row r="4" spans="1:11" ht="15">
      <c r="A4" s="1"/>
      <c r="B4" s="44" t="s">
        <v>17</v>
      </c>
      <c r="C4" s="1"/>
      <c r="D4" s="2"/>
      <c r="E4" s="3"/>
      <c r="F4" s="3"/>
      <c r="G4" s="4"/>
      <c r="H4" s="4"/>
      <c r="I4" s="4"/>
      <c r="J4" s="4"/>
      <c r="K4" s="5"/>
    </row>
    <row r="5" spans="1:11" ht="27">
      <c r="A5" s="12" t="s">
        <v>15</v>
      </c>
      <c r="B5" s="10" t="s">
        <v>0</v>
      </c>
      <c r="C5" s="10" t="s">
        <v>1</v>
      </c>
      <c r="D5" s="11" t="s">
        <v>2</v>
      </c>
      <c r="E5" s="25" t="s">
        <v>14</v>
      </c>
      <c r="F5" s="26" t="s">
        <v>3</v>
      </c>
      <c r="G5" s="10" t="s">
        <v>4</v>
      </c>
      <c r="H5" s="26" t="s">
        <v>5</v>
      </c>
      <c r="I5" s="26" t="s">
        <v>6</v>
      </c>
      <c r="J5" s="10" t="s">
        <v>16</v>
      </c>
      <c r="K5" s="10" t="s">
        <v>8</v>
      </c>
    </row>
    <row r="6" spans="1:11" ht="49.5" customHeight="1">
      <c r="A6" s="12">
        <v>1</v>
      </c>
      <c r="B6" s="48" t="s">
        <v>21</v>
      </c>
      <c r="C6" s="13" t="s">
        <v>9</v>
      </c>
      <c r="D6" s="14">
        <v>50</v>
      </c>
      <c r="E6" s="15"/>
      <c r="F6" s="16">
        <f>ROUND(E6*(1+G6),2)</f>
        <v>0</v>
      </c>
      <c r="G6" s="27">
        <v>0.23</v>
      </c>
      <c r="H6" s="16">
        <f>ROUND(E6*D6,2)</f>
        <v>0</v>
      </c>
      <c r="I6" s="16">
        <f>ROUND(H6*(1+G6),2)</f>
        <v>0</v>
      </c>
      <c r="J6" s="17"/>
      <c r="K6" s="17"/>
    </row>
    <row r="7" spans="1:11" ht="33.75" customHeight="1">
      <c r="A7" s="12">
        <v>2</v>
      </c>
      <c r="B7" s="54" t="s">
        <v>22</v>
      </c>
      <c r="C7" s="13" t="s">
        <v>9</v>
      </c>
      <c r="D7" s="14">
        <v>30</v>
      </c>
      <c r="E7" s="15"/>
      <c r="F7" s="16">
        <f>ROUND(E7*(1+G7),2)</f>
        <v>0</v>
      </c>
      <c r="G7" s="27">
        <v>0.08</v>
      </c>
      <c r="H7" s="16">
        <f>ROUND(E7*D7,2)</f>
        <v>0</v>
      </c>
      <c r="I7" s="16">
        <f>ROUND(H7*(1+G7),2)</f>
        <v>0</v>
      </c>
      <c r="J7" s="17"/>
      <c r="K7" s="17"/>
    </row>
    <row r="8" spans="1:10" ht="15">
      <c r="A8" s="18"/>
      <c r="B8" s="64"/>
      <c r="C8" s="64"/>
      <c r="D8" s="64"/>
      <c r="E8" s="64"/>
      <c r="F8" s="19"/>
      <c r="G8" s="20" t="s">
        <v>10</v>
      </c>
      <c r="H8" s="21">
        <f>SUM(H6:H7)</f>
        <v>0</v>
      </c>
      <c r="I8" s="21">
        <f>SUM(I6:I7)</f>
        <v>0</v>
      </c>
      <c r="J8" s="22"/>
    </row>
    <row r="9" spans="1:5" ht="15">
      <c r="A9" s="45"/>
      <c r="B9" s="44" t="s">
        <v>18</v>
      </c>
      <c r="E9" s="30"/>
    </row>
    <row r="10" spans="1:11" ht="36">
      <c r="A10" s="12" t="s">
        <v>15</v>
      </c>
      <c r="B10" s="6" t="s">
        <v>0</v>
      </c>
      <c r="C10" s="6" t="s">
        <v>1</v>
      </c>
      <c r="D10" s="7" t="s">
        <v>2</v>
      </c>
      <c r="E10" s="25" t="s">
        <v>14</v>
      </c>
      <c r="F10" s="9" t="s">
        <v>3</v>
      </c>
      <c r="G10" s="6" t="s">
        <v>4</v>
      </c>
      <c r="H10" s="9" t="s">
        <v>5</v>
      </c>
      <c r="I10" s="9" t="s">
        <v>6</v>
      </c>
      <c r="J10" s="10" t="s">
        <v>7</v>
      </c>
      <c r="K10" s="10" t="s">
        <v>8</v>
      </c>
    </row>
    <row r="11" spans="1:11" ht="33" customHeight="1">
      <c r="A11" s="12">
        <v>1</v>
      </c>
      <c r="B11" s="48" t="s">
        <v>23</v>
      </c>
      <c r="C11" s="13" t="s">
        <v>9</v>
      </c>
      <c r="D11" s="14">
        <v>50</v>
      </c>
      <c r="E11" s="15"/>
      <c r="F11" s="16">
        <f>ROUND(E11*(1+G11),2)</f>
        <v>0</v>
      </c>
      <c r="G11" s="28">
        <v>0.08</v>
      </c>
      <c r="H11" s="16">
        <f>ROUND(E11*D11,2)</f>
        <v>0</v>
      </c>
      <c r="I11" s="16">
        <f>ROUND(H11*(1+G11),2)</f>
        <v>0</v>
      </c>
      <c r="J11" s="17"/>
      <c r="K11" s="17"/>
    </row>
    <row r="12" spans="1:11" ht="15">
      <c r="A12" s="18"/>
      <c r="B12" s="47"/>
      <c r="C12" s="33"/>
      <c r="D12" s="34"/>
      <c r="E12" s="35"/>
      <c r="F12" s="40"/>
      <c r="G12" s="20" t="s">
        <v>10</v>
      </c>
      <c r="H12" s="36">
        <f>SUM(H11:H11)</f>
        <v>0</v>
      </c>
      <c r="I12" s="37">
        <f>SUM(I11:I11)</f>
        <v>0</v>
      </c>
      <c r="J12" s="38"/>
      <c r="K12" s="39"/>
    </row>
    <row r="13" spans="1:5" ht="15">
      <c r="A13" s="45"/>
      <c r="B13" s="56" t="s">
        <v>24</v>
      </c>
      <c r="E13" s="30"/>
    </row>
    <row r="14" spans="1:11" ht="36">
      <c r="A14" s="12" t="s">
        <v>15</v>
      </c>
      <c r="B14" s="10" t="s">
        <v>0</v>
      </c>
      <c r="C14" s="10" t="s">
        <v>1</v>
      </c>
      <c r="D14" s="11" t="s">
        <v>2</v>
      </c>
      <c r="E14" s="25" t="s">
        <v>13</v>
      </c>
      <c r="F14" s="26" t="s">
        <v>3</v>
      </c>
      <c r="G14" s="10" t="s">
        <v>4</v>
      </c>
      <c r="H14" s="26" t="s">
        <v>5</v>
      </c>
      <c r="I14" s="26" t="s">
        <v>6</v>
      </c>
      <c r="J14" s="10" t="s">
        <v>7</v>
      </c>
      <c r="K14" s="10" t="s">
        <v>8</v>
      </c>
    </row>
    <row r="15" spans="1:11" ht="24.75">
      <c r="A15" s="49">
        <v>1</v>
      </c>
      <c r="B15" s="55" t="s">
        <v>19</v>
      </c>
      <c r="C15" s="23" t="s">
        <v>9</v>
      </c>
      <c r="D15" s="14">
        <v>40</v>
      </c>
      <c r="E15" s="25">
        <v>0</v>
      </c>
      <c r="F15" s="16">
        <f>ROUND(E15*(1+G15),2)</f>
        <v>0</v>
      </c>
      <c r="G15" s="10"/>
      <c r="H15" s="16">
        <f>ROUND(E15*D15,2)</f>
        <v>0</v>
      </c>
      <c r="I15" s="16">
        <f>ROUND(H15*(1+G15),2)</f>
        <v>0</v>
      </c>
      <c r="J15" s="10"/>
      <c r="K15" s="10"/>
    </row>
    <row r="16" spans="1:9" ht="15">
      <c r="A16" s="41"/>
      <c r="B16" s="42"/>
      <c r="C16" s="41"/>
      <c r="D16" s="41"/>
      <c r="G16" s="20" t="s">
        <v>10</v>
      </c>
      <c r="H16" s="36">
        <f>SUM(H15)</f>
        <v>0</v>
      </c>
      <c r="I16" s="37">
        <f>SUM(I15)</f>
        <v>0</v>
      </c>
    </row>
    <row r="17" spans="1:9" ht="15">
      <c r="A17" s="41"/>
      <c r="B17" s="42"/>
      <c r="C17" s="41"/>
      <c r="D17" s="41"/>
      <c r="I17" s="50"/>
    </row>
    <row r="18" spans="1:11" ht="15">
      <c r="A18" s="41"/>
      <c r="B18" s="57" t="s">
        <v>25</v>
      </c>
      <c r="C18" s="41"/>
      <c r="D18" s="41"/>
      <c r="E18" s="43"/>
      <c r="I18" s="19"/>
      <c r="J18" s="46"/>
      <c r="K18" s="39"/>
    </row>
    <row r="19" spans="1:11" ht="36">
      <c r="A19" s="12" t="s">
        <v>15</v>
      </c>
      <c r="B19" s="6" t="s">
        <v>0</v>
      </c>
      <c r="C19" s="6" t="s">
        <v>1</v>
      </c>
      <c r="D19" s="7" t="s">
        <v>2</v>
      </c>
      <c r="E19" s="8" t="s">
        <v>13</v>
      </c>
      <c r="F19" s="9" t="s">
        <v>3</v>
      </c>
      <c r="G19" s="6" t="s">
        <v>4</v>
      </c>
      <c r="H19" s="9" t="s">
        <v>5</v>
      </c>
      <c r="I19" s="9" t="s">
        <v>6</v>
      </c>
      <c r="J19" s="10" t="s">
        <v>7</v>
      </c>
      <c r="K19" s="10" t="s">
        <v>8</v>
      </c>
    </row>
    <row r="20" spans="1:11" ht="15">
      <c r="A20" s="12"/>
      <c r="B20" s="61" t="s">
        <v>28</v>
      </c>
      <c r="C20" s="62" t="s">
        <v>9</v>
      </c>
      <c r="D20" s="63">
        <v>15</v>
      </c>
      <c r="E20" s="8"/>
      <c r="F20" s="16">
        <f>ROUND(E20*(1+G20),2)</f>
        <v>0</v>
      </c>
      <c r="G20" s="28">
        <v>0.08</v>
      </c>
      <c r="H20" s="16">
        <f>ROUND(E20*D20,2)</f>
        <v>0</v>
      </c>
      <c r="I20" s="16">
        <f>ROUND(H20*(1+G20),2)</f>
        <v>0</v>
      </c>
      <c r="J20" s="10"/>
      <c r="K20" s="10"/>
    </row>
    <row r="21" spans="1:11" ht="15">
      <c r="A21" s="23">
        <v>1</v>
      </c>
      <c r="B21" s="60" t="s">
        <v>20</v>
      </c>
      <c r="C21" s="23" t="s">
        <v>9</v>
      </c>
      <c r="D21" s="23">
        <v>15</v>
      </c>
      <c r="E21" s="29"/>
      <c r="F21" s="16">
        <f>ROUND(E21*(1+G21),2)</f>
        <v>0</v>
      </c>
      <c r="G21" s="28">
        <v>0.08</v>
      </c>
      <c r="H21" s="16">
        <f>ROUND(E21*D21,2)</f>
        <v>0</v>
      </c>
      <c r="I21" s="16">
        <f>ROUND(H21*(1+G21),2)</f>
        <v>0</v>
      </c>
      <c r="J21" s="24"/>
      <c r="K21" s="24"/>
    </row>
    <row r="22" spans="1:9" ht="15">
      <c r="A22" s="32"/>
      <c r="B22" s="42"/>
      <c r="C22" s="41"/>
      <c r="D22" s="41"/>
      <c r="G22" s="20" t="s">
        <v>10</v>
      </c>
      <c r="H22" s="36">
        <f>SUM(H21:H21)</f>
        <v>0</v>
      </c>
      <c r="I22" s="37">
        <f>SUM(I21:I21)</f>
        <v>0</v>
      </c>
    </row>
    <row r="23" spans="1:4" ht="15">
      <c r="A23" s="32"/>
      <c r="B23" s="42"/>
      <c r="C23" s="41"/>
      <c r="D23" s="41"/>
    </row>
    <row r="24" spans="1:4" ht="15">
      <c r="A24" s="32"/>
      <c r="B24" s="42"/>
      <c r="C24" s="41"/>
      <c r="D24" s="41"/>
    </row>
    <row r="25" spans="1:11" ht="15">
      <c r="A25" s="32"/>
      <c r="B25" s="42"/>
      <c r="C25" s="41"/>
      <c r="D25" s="41"/>
      <c r="I25" s="65" t="s">
        <v>11</v>
      </c>
      <c r="J25" s="65"/>
      <c r="K25" s="65"/>
    </row>
    <row r="26" spans="1:11" ht="15">
      <c r="A26" s="51"/>
      <c r="B26" s="52"/>
      <c r="C26" s="53"/>
      <c r="D26" s="53"/>
      <c r="I26" s="53"/>
      <c r="J26" s="46" t="s">
        <v>12</v>
      </c>
      <c r="K26" s="53"/>
    </row>
  </sheetData>
  <sheetProtection/>
  <mergeCells count="2">
    <mergeCell ref="B8:E8"/>
    <mergeCell ref="I25:K25"/>
  </mergeCells>
  <printOptions/>
  <pageMargins left="0" right="0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Tyburska Monika</dc:creator>
  <cp:keywords/>
  <dc:description/>
  <cp:lastModifiedBy>Katarzyna Łyszczarczyk</cp:lastModifiedBy>
  <cp:lastPrinted>2019-11-15T07:55:18Z</cp:lastPrinted>
  <dcterms:created xsi:type="dcterms:W3CDTF">2019-06-10T12:54:57Z</dcterms:created>
  <dcterms:modified xsi:type="dcterms:W3CDTF">2019-11-22T10:46:41Z</dcterms:modified>
  <cp:category/>
  <cp:version/>
  <cp:contentType/>
  <cp:contentStatus/>
</cp:coreProperties>
</file>