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lyszczarcz\Desktop\Zamówienia\Zamówienia BZP\PRZETARGI\2019\49.2019 endoprotezy\Na Stronę\"/>
    </mc:Choice>
  </mc:AlternateContent>
  <xr:revisionPtr revIDLastSave="0" documentId="13_ncr:1_{01FEA2FB-F411-4783-A9DD-FE2447BF6B9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K43" i="1" s="1"/>
  <c r="J44" i="1"/>
  <c r="K44" i="1" s="1"/>
  <c r="J45" i="1"/>
  <c r="K45" i="1" s="1"/>
  <c r="J46" i="1"/>
  <c r="J47" i="1"/>
  <c r="K47" i="1" s="1"/>
  <c r="J48" i="1"/>
  <c r="K48" i="1" s="1"/>
  <c r="J49" i="1"/>
  <c r="K49" i="1" s="1"/>
  <c r="K46" i="1"/>
  <c r="J7" i="1" l="1"/>
  <c r="K7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J6" i="1"/>
  <c r="K6" i="1" s="1"/>
  <c r="J50" i="1" l="1"/>
  <c r="K50" i="1"/>
</calcChain>
</file>

<file path=xl/sharedStrings.xml><?xml version="1.0" encoding="utf-8"?>
<sst xmlns="http://schemas.openxmlformats.org/spreadsheetml/2006/main" count="106" uniqueCount="63">
  <si>
    <t>L.p.</t>
  </si>
  <si>
    <t xml:space="preserve">System </t>
  </si>
  <si>
    <t>Opis przedmiotu zamówienia</t>
  </si>
  <si>
    <t>J.m.</t>
  </si>
  <si>
    <t>Ilość</t>
  </si>
  <si>
    <t xml:space="preserve">  Cena jednostkowa netto  </t>
  </si>
  <si>
    <t>Podatek Vat
 (%)</t>
  </si>
  <si>
    <t>Wartość netto</t>
  </si>
  <si>
    <t>Wartość brutto</t>
  </si>
  <si>
    <t>1. Nazwa handlowa
2. Nr katalogowy</t>
  </si>
  <si>
    <t>Endoproteza bezcementowa stawu biodrowego z trzpieniem prostym</t>
  </si>
  <si>
    <t xml:space="preserve">Bezcementowy trzpień wykonany ze stopu tytanu, w 1/3 bliższej pokryty napyleniem porowatym z czystego tytanu, trzpień w części bliższej zaopatrzony w dwa łukowato wygięte „skrzydła” gwarantujące stabilność. Stożek konusa 12/14. Offset zmienny wraz ze wzrostem rozmiaru trzpienia. Dostępny w opcji trzpień o kącie szyjkowo – trzonowym 128 stopni i zwiększonym offsecie o 6mm w stosunku do trzpieni standartowych (trzpień lateralizowany) .  Trzpień w min. 11  rozmiarach.
</t>
  </si>
  <si>
    <t>szt.</t>
  </si>
  <si>
    <t xml:space="preserve">Panewka Panewka typu press-fit ze stopu tytanu, napylona czystym tytanem o porowatej strukturze, kształt sferyczny, bez otworów lub z otworami(3 i 7) do dodatkowej stabilizacji wkrętami. Rozmiary panewek od 40 do 68mm  lub Panewka wkręcana, sferyczna ze stopu tytanu, część zewnętrzna napylona czystym tytanem o porowatej strukturze. Gwint na całej wysokości, część centralna zaślepiana talerzykiem ze stopu tytanu, napylanym czystym tytanem o porowatej strukturze Rozmiary od 44mm do 60mm co 2mm oraz 64 i 68mm
</t>
  </si>
  <si>
    <t>Wkładka ceramiczna Wkład ceramiczny symetryczny, ceramika BIOLOX DELTA, średnica wewnętrzna 32mm, rozmiary od 48 do 68mm co 2mm  Dostępność wkładu ceramicznego o średnicy wewnętrznej 28mm</t>
  </si>
  <si>
    <t>Głowa ceramiczna Głowa o średnicy 32mm w  3-ch rozmiarach długości szyjki, ceramika BIOLOX DELTA</t>
  </si>
  <si>
    <t>Głowa bipolarna średnica zewnętrzna 39 do 55mm co 1mm zaopatrzona w wyciągany pierścień zapobiegający zwichnięciom, na głowę modularną 22,2 i  28</t>
  </si>
  <si>
    <t>Endoproteza bezcementowa stawu biodrowego z trzpieniem przynasadowym</t>
  </si>
  <si>
    <t>Trzpień przynasadowy krótki, konstrukcja trzpienia i technika operacyjna zapewniająca zmniejszoną resekcję kości - pozostawiając długi kikut szyjki kości udowej, stabilizacja trzpienia wielopunktowa, część dystalna zwężona.trzpień typu monoblok wykonany z litego stopu tytanu w 2/3 części bliższej pokryty czystym tytanem o porowatej strukturze i dodatkowo fosforanem wapnia, konus 12/14 o 2 kątach szyjkowo- trzonowych 120°,130° i 135° . Dostępny w 8 rozmiarach i 6 długościach od 9,75mm do 12,25mm. Co 0,5cm.</t>
  </si>
  <si>
    <t>Trzpień krótki mocowany przynasadowo Trzpień ze stopu tytanu, mocowany przynasadowo, w kształcie podwójnego klina, stożek 12/14 , w części bliższej napylany porowatą okładziną z czystego tytanu. Wyposażony proksymalnie w dodatkowe elementy antyrotacyjne. System oferuje dwa typoszeregi- standardowy oraz o zwiększonym o 6 mm offsecie. Długość trzpieni od 131,4 mm do 185.4 mm  w 13-u rozmiarach.</t>
  </si>
  <si>
    <t>Panewka typu press-fit ze stopu tytanu, napylona czystym tytanem o porowatej strukturze, kształt sferyczny, bez otworów lub z otworami(3 i 7) do dodatkowej stabilizacji wkrętami. Rozmiary panewek od 40 do 68mm
lub
 Panewka wkręcana, sferyczna ze stopu tytanu, część zewnętrzna napylona czystym tytanem o porowatej strukturze. Gwint na całej wysokości, część centralna zaślepiana talerzykiem ze stopu tytanu, napylanym czystym tytanem o porowatej strukturze Rozmiary od 44mm do 60mm co 2mm oraz 64 i 68mm</t>
  </si>
  <si>
    <t>Wkładka ceramiczna Wkład ceramiczny symetryczny, ceramika BIOLOX DELTA, średnica wewnętrzna 32mm, rozmiary od 48 do 68mm co 2mm, dostępność wkładu ceramicznego o średnicy wewnętrznej 28mm</t>
  </si>
  <si>
    <t>Panewka endoprotezy
Część składowa endoprotezy stawu biodrowego: panewka endoprotezy,która składa się z panewki zewnętrznej, pokrytej napyleniem tytanowym o porowatości do 50%, kształt panewki sferyczny ( lekko spłaszczony) modularna wkładka polietylenowa z wysoce usieciowanego polietylenu z antyutleniaczem ( Vit E) (kształt wkładki polietylenowej :standard, asymetryczna lub z okapem) Wkładki polietylenowe dla panewek w rozmiarach od 40 do 70 (włącznie)  i  głów rosnących od 22,2 mm do 36 mm. Modularna wkładka ceramiczna (symetryczna ) wykonana z Bioloxu Delta dla panewek od 44 mm do 70 oraz głów ceramicznych rosnących od 28 mm do 40 mm. Do wyboru operatora panewki bez otworów na śruby mocujące , z trzema otworami i wielootworowe ( min 7 otworów) . Śruby mocujące 6,5 (długości 16-68 mm) z możliwością zmiany osi śruby w otworze mocującym w zakresie +/- 9 stopni. Otwór montażowy panewki zamykany zaślepką. Poszczególne elementy implantu pakowane są w oddzielne opakowania ochronne i posiadają własne numery katalogowe. Możliwości łączenia elementów pokazane są na opakowaniach.</t>
  </si>
  <si>
    <t>Wkład PE z vit E</t>
  </si>
  <si>
    <t>Wkład ceramiczny</t>
  </si>
  <si>
    <t>Zaślepka</t>
  </si>
  <si>
    <t>Śruby</t>
  </si>
  <si>
    <t>Endoproteza cementowa stawu biodrowego</t>
  </si>
  <si>
    <t>Trzpień trzpień bezkołnierzowy ze stopu kolbaltowo-chromowo-molibdenowego, cementowany, trzpień  wymagający centralizera, w części bliższej zaopatrzony w dwa łukowato wygięte „skrzydła” gwarantujące stabilność rotacyjną . Stożek konusa 12/14. Offset zmienny wraz ze wzrostem rozmiaru. Dostępny w opcji trzpień o kącie szyjkowo – trzonowym 128 stopni i zwiększonym offsecie o 6mm w stosunku do trzpieni standartowych(trzpień lateralizowany). Trzpień min. w 5  rozmiarach</t>
  </si>
  <si>
    <t>Panewka panewka polietylenowa symetryczna lub asymetryczna, cementowana na głowę fi 22.2, 28 lub 32mm, rozmiary zewnętrzne 40-64mm (co 2mm), w 12 rozmiarach dla głów 28mm i w minimum 7 rozmiarach dla głów 32 mm, wykonana ze wzmocnionego polietylenu odpornego na ścieranie, podwójny stalowy pierścień widoczny w rtg, niskoprofilowe i wysokoprofilowe.</t>
  </si>
  <si>
    <t>Nakładany centralizer w 6 rozmiarach (8-18 mm)</t>
  </si>
  <si>
    <t>Głowa metalowa ze stopu CoCrMo  na konus 22.2, 28 i 32mm o 5-ciu długościach szyjki</t>
  </si>
  <si>
    <t xml:space="preserve">Korek kanałowy wykonany z polietylenu </t>
  </si>
  <si>
    <t>Implanty do operacji rewizyjnych i akcesoria</t>
  </si>
  <si>
    <t>Trzpień rewizyjny Trzpień endoprotezy rewizyjny, bezcementowy, ze stopu tytanu, w 1/3 bliższej pokryta napyleniem porowatym z czystego tytanu, trzpień prosty, w części bliższej zaopatrzony w dwa łukowato wygięte „skrzydła” gwarantujące stabilność rotacyjną i otwór umożliwiający zamocowanie specjalnego narzędzia do ekstrakcji trzpienia. Część krętarzowa trzpienia wyposażona w dwa otwory do mocowania masywu krętarza . Stożek konusa 12/14. W części dalszej dwa otwory ryglujące (jeden statyczny, drugi dynamiczny). System musi zawierać zewnętrzne ramię celownika umożliwiające ryglowanie dystalne bez pomocy rtg. Trzpienie w minimum 7-u rozmiarach i zakresie długości :
-  od 220 do 300 mm (włącznie), trzpienie proste- uniwersalne,
- od 290 do 380 mm (włącznie), trzpienie anatomicznie wygięte (prawe i lewe).</t>
  </si>
  <si>
    <t>1</t>
  </si>
  <si>
    <t>Koszyk rewizyjny do panewki stawu biodrowego -wykonany z czystego tytanu,  anatomiczny (prawy i lewy) w trzech rozmiarach (dla każdej ze stron), umożliwiający mocowanie wewnątrz na cemencie kostnym panewki polietylenowej (niskoprofilowej) o średnicy dostosowanej do rozmiaru koszyka (46,52 lub 58 mm). Koszyczek wyposażony w trzy ramiona umożliwiające mocowanie do kości miednicy za pomocą śrub.</t>
  </si>
  <si>
    <t>Spacer biodrowy, kolanowy zawierający gentamycynę. Tymczasowe protezy stawu biodrowego (spacers), dostępne w 5 rozmiarach dla stawu biodrowego i 3 dla stawu kolanowego, wysycane gentamycyną w dawkach zwiększających się wraz z rozmiarem. Produkt fabrycznie przygotowany do implantacji, bez konieczności używania foremek.</t>
  </si>
  <si>
    <t>Spacer biodrowy,  kolanowy zawierający dwa antybiotyki: gentamycynę i wankomycynę.Tymczasowe protezy stawu biodrowego, dostępne w 5 rozmiarach i 3 dla stawu kolanowego, wysycane gentamycyną  i wankomycyną w dawkach zwiększających się wraz z rozmiarem. Produkt fabrycznie przygotowany do implantacji, bez konieczności używania foremek</t>
  </si>
  <si>
    <t>Głowa ceramiczna o średnicy 36mm lub 40mm  w 4 dugościach szyjki</t>
  </si>
  <si>
    <t>Wkład ceramiczny 36mm do głowy ceramicznej 36mm do panewek 56/58mm, 60/62mm, 64/66/68mm</t>
  </si>
  <si>
    <t>Głowa ceramiczna 28mm w trzech długościach szyjki</t>
  </si>
  <si>
    <t>Śruby do mocowania panewki, stop tytanowy, fi 6,5mm o długości od 16 do 68mm co 4mm</t>
  </si>
  <si>
    <t>Wkład panewkowy polietylenowy 22,2, 28, 32mm symetryczne, asymetryczne i posterior wall wykonana z wzmocnionego polietylenu odpornego na  ścieranie</t>
  </si>
  <si>
    <t>Głowa ceramiczna rewizyjna o średnicy 28 i 32mm z wewnętrznym rękawem tytanowym chroniącym stożek trzpienia</t>
  </si>
  <si>
    <t>Głowa ceramiczna rewizyjna o średnicy 36mm z wewnętrznym rękawem tytanowym chroniącym stożek trzpienia</t>
  </si>
  <si>
    <t xml:space="preserve">Całkowicie hermetyczny system do próżniowego mieszania i podawania cementu, zawierający fabrycznie umieszczony wewnątrz cement (80 gr) i rozpuszczalnik, nie wymagający stosowania pompy próżniowej </t>
  </si>
  <si>
    <t>Całkowicie hermetyczny system do próżniowego mieszania i podawania cementu, zawierający fabrycznie umieszczony wewnątrz cement z gentamycyną (80 gr) i rozpuszczalnik, nie wymagający stosowania pompy próżniowej</t>
  </si>
  <si>
    <t>Cement (40 gr) i rozpuszczalnik w torebkach</t>
  </si>
  <si>
    <t>Cement z gentamycyną (40 gr) i rozpuszczalnik w torebkach</t>
  </si>
  <si>
    <t>Brzeszczoty do piły oscylacyjnej</t>
  </si>
  <si>
    <t>Specjalistyczny zestaw szewny do leczenia urazów rzepki. Zestaw zawiera szew monofilamentowy ze stali nierdzewnej w połączeniu z igłą okrągłą o zakończeniu tnącym</t>
  </si>
  <si>
    <t>op.</t>
  </si>
  <si>
    <t>RAZEM</t>
  </si>
  <si>
    <t>Proteza Cementowana Stawu kolanowego</t>
  </si>
  <si>
    <t xml:space="preserve">Proteza Cementowana Stawu kolanowego z opcją dla alergików z pokryciem wielowarstwową warstwą ochronną. Część udowa anatomiczna (lewa i prawa) wykonana z chromokobaltu przynajmniej w 7 rozmiarach dla każdej ze stron. Możliwość oferowania dodatkowych (oprócz standardowych) - wąskich rozmiarów elementu udowego. Część piszczelowa uniwersalna, wykonana z chromokobaltu, modularna (nie związana na stałe z wkładką polietylenową) przynajmniej w 9 rozmiarach z możliwością zastosowania elementów przedłużających i podkładek augmentacyjnych o grubościach 4 mm i 8 mm. Wkładka polietylenowa realizująca 3 stopniowe, fabryczne tyłopochylenie, dostępna w grubościach 10mm, 12mm, 14mm, 16mm, 18mm i 20mm przynajmniej w 5 rozmiarach dla każdej grubości. Sterylizowana promieniami beta. Mocowana na zasadzie zatrzaskowej. Dodatkowo dostępne wkładki pogłębione, wkładki , z przednim nawisem, wkładki rotacyjne. W wersji ze stabilizacją tylną mocowana dodatkową śrubą do części piszczelowej.( w wersji dla alergików śruba pokryta ZrN) Resekcja części piszczelowej do wyboru: śródszpikowo lub zewnętrznie. Retrakcyjny system pomiaru szpary stawowej w wyproście i zgięciu. Możliwość zaoferowania wersji (element udowy oraz piszczelowy) dla osób uczulonych. Endoproteza musi dawać możliwość śródoperacyjnego wyboru wersji z zachowaniem lub bez zachowania PCL. Instrumentarium musi współpracować z kinematycznym systemem nawigacji komputerowej (bez użycia CT). Wersja implantów dla alergików  (cześć udowa i piszczelowa ) pokryta wielowarstwową warstwą ZrN </t>
  </si>
  <si>
    <t>Część udowa</t>
  </si>
  <si>
    <t>Część piszczelowa</t>
  </si>
  <si>
    <t>Wkładka</t>
  </si>
  <si>
    <t>Rzepka</t>
  </si>
  <si>
    <t>Brzeszczot do piły oscylacyjnej</t>
  </si>
  <si>
    <t>Trzpienie piszczelowe</t>
  </si>
  <si>
    <t>Półpodkładki piszczlowe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</si>
</sst>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7.5"/>
      <name val="Calibri"/>
      <family val="2"/>
      <charset val="238"/>
    </font>
    <font>
      <sz val="7.5"/>
      <name val="Calibri"/>
      <family val="2"/>
      <charset val="238"/>
    </font>
    <font>
      <sz val="7.5"/>
      <color indexed="8"/>
      <name val="Calibri"/>
      <family val="2"/>
      <charset val="238"/>
    </font>
    <font>
      <sz val="10"/>
      <name val="Microsoft YaHe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000000"/>
      <name val="Calibri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2" borderId="1" applyNumberFormat="0" applyAlignment="0" applyProtection="0"/>
    <xf numFmtId="0" fontId="7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</cellStyleXfs>
  <cellXfs count="53">
    <xf numFmtId="0" fontId="0" fillId="0" borderId="0" xfId="0"/>
    <xf numFmtId="0" fontId="8" fillId="3" borderId="2" xfId="1" applyFont="1" applyFill="1" applyBorder="1" applyAlignment="1">
      <alignment horizontal="left" vertical="center" wrapText="1"/>
    </xf>
    <xf numFmtId="9" fontId="9" fillId="0" borderId="2" xfId="1" applyNumberFormat="1" applyFont="1" applyBorder="1" applyAlignment="1">
      <alignment horizontal="center" vertical="center" wrapText="1"/>
    </xf>
    <xf numFmtId="9" fontId="9" fillId="0" borderId="3" xfId="1" applyNumberFormat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/>
    </xf>
    <xf numFmtId="0" fontId="4" fillId="0" borderId="3" xfId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44" fontId="5" fillId="0" borderId="3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9" fontId="9" fillId="0" borderId="9" xfId="1" applyNumberFormat="1" applyFont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 wrapText="1"/>
    </xf>
    <xf numFmtId="9" fontId="9" fillId="0" borderId="2" xfId="7" applyNumberFormat="1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49" fontId="4" fillId="0" borderId="2" xfId="7" applyNumberFormat="1" applyFont="1" applyBorder="1" applyAlignment="1">
      <alignment horizontal="center" vertical="center" wrapText="1"/>
    </xf>
    <xf numFmtId="49" fontId="4" fillId="0" borderId="8" xfId="7" applyNumberFormat="1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/>
    </xf>
    <xf numFmtId="0" fontId="10" fillId="0" borderId="10" xfId="7" applyFont="1" applyBorder="1" applyAlignment="1">
      <alignment vertical="center" wrapText="1"/>
    </xf>
    <xf numFmtId="9" fontId="4" fillId="0" borderId="6" xfId="7" applyNumberFormat="1" applyFont="1" applyBorder="1" applyAlignment="1">
      <alignment horizontal="center" vertical="center" wrapText="1"/>
    </xf>
    <xf numFmtId="0" fontId="10" fillId="0" borderId="11" xfId="7" applyFont="1" applyBorder="1" applyAlignment="1">
      <alignment vertical="center" wrapText="1"/>
    </xf>
    <xf numFmtId="44" fontId="4" fillId="0" borderId="4" xfId="7" applyNumberFormat="1" applyFont="1" applyBorder="1" applyAlignment="1">
      <alignment vertical="center"/>
    </xf>
    <xf numFmtId="44" fontId="4" fillId="0" borderId="5" xfId="7" applyNumberFormat="1" applyFont="1" applyBorder="1" applyAlignment="1">
      <alignment vertical="center"/>
    </xf>
    <xf numFmtId="0" fontId="4" fillId="4" borderId="4" xfId="7" applyFont="1" applyFill="1" applyBorder="1" applyAlignment="1">
      <alignment horizontal="center" vertical="center" wrapText="1"/>
    </xf>
    <xf numFmtId="0" fontId="4" fillId="4" borderId="5" xfId="7" applyFont="1" applyFill="1" applyBorder="1" applyAlignment="1">
      <alignment horizontal="center" vertical="center" wrapText="1"/>
    </xf>
    <xf numFmtId="0" fontId="10" fillId="0" borderId="2" xfId="7" applyFont="1" applyBorder="1" applyAlignment="1">
      <alignment vertical="center" wrapText="1"/>
    </xf>
    <xf numFmtId="164" fontId="3" fillId="5" borderId="5" xfId="9" applyNumberFormat="1" applyFont="1" applyFill="1" applyBorder="1" applyAlignment="1">
      <alignment horizontal="center" vertical="center" wrapText="1"/>
    </xf>
    <xf numFmtId="164" fontId="3" fillId="0" borderId="2" xfId="9" applyNumberFormat="1" applyFont="1" applyBorder="1" applyAlignment="1">
      <alignment horizontal="center" vertical="center" wrapText="1"/>
    </xf>
    <xf numFmtId="165" fontId="12" fillId="6" borderId="2" xfId="0" applyNumberFormat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4" fillId="4" borderId="3" xfId="7" applyFont="1" applyFill="1" applyBorder="1" applyAlignment="1">
      <alignment horizontal="left" vertical="center" wrapText="1"/>
    </xf>
    <xf numFmtId="0" fontId="4" fillId="4" borderId="9" xfId="7" applyFont="1" applyFill="1" applyBorder="1" applyAlignment="1">
      <alignment horizontal="left" vertical="center" wrapText="1"/>
    </xf>
    <xf numFmtId="0" fontId="4" fillId="4" borderId="8" xfId="7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 textRotation="90" wrapText="1"/>
    </xf>
    <xf numFmtId="0" fontId="10" fillId="0" borderId="3" xfId="7" applyFont="1" applyBorder="1" applyAlignment="1">
      <alignment horizontal="center" vertical="center" textRotation="90" wrapText="1"/>
    </xf>
    <xf numFmtId="0" fontId="10" fillId="0" borderId="9" xfId="7" applyFont="1" applyBorder="1" applyAlignment="1">
      <alignment horizontal="center" vertical="center" textRotation="90" wrapText="1"/>
    </xf>
    <xf numFmtId="0" fontId="10" fillId="0" borderId="8" xfId="7" applyFont="1" applyBorder="1" applyAlignment="1">
      <alignment horizontal="center" vertical="center" textRotation="90" wrapText="1"/>
    </xf>
  </cellXfs>
  <cellStyles count="11">
    <cellStyle name="Excel Built-in Normal" xfId="2" xr:uid="{00000000-0005-0000-0000-000000000000}"/>
    <cellStyle name="Excel_BuiltIn_Dane wyjściowe 1" xfId="3" xr:uid="{00000000-0005-0000-0000-000001000000}"/>
    <cellStyle name="Normalny" xfId="0" builtinId="0"/>
    <cellStyle name="Normalny 2" xfId="1" xr:uid="{00000000-0005-0000-0000-000003000000}"/>
    <cellStyle name="Normalny 2 2" xfId="4" xr:uid="{00000000-0005-0000-0000-000004000000}"/>
    <cellStyle name="Normalny 2 3" xfId="6" xr:uid="{00000000-0005-0000-0000-000005000000}"/>
    <cellStyle name="Normalny 2 4" xfId="8" xr:uid="{00000000-0005-0000-0000-000006000000}"/>
    <cellStyle name="Normalny 2 5" xfId="10" xr:uid="{00000000-0005-0000-0000-000007000000}"/>
    <cellStyle name="Normalny 3" xfId="5" xr:uid="{00000000-0005-0000-0000-000008000000}"/>
    <cellStyle name="Normalny 5" xfId="7" xr:uid="{00000000-0005-0000-0000-000009000000}"/>
    <cellStyle name="Normalny 6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L50"/>
  <sheetViews>
    <sheetView tabSelected="1" topLeftCell="A13" zoomScaleNormal="100" workbookViewId="0">
      <selection activeCell="G42" sqref="G42"/>
    </sheetView>
  </sheetViews>
  <sheetFormatPr defaultRowHeight="14.25"/>
  <cols>
    <col min="4" max="4" width="14.625" customWidth="1"/>
    <col min="11" max="11" width="16.625" customWidth="1"/>
  </cols>
  <sheetData>
    <row r="5" spans="2:12" ht="42">
      <c r="B5" s="9" t="s">
        <v>0</v>
      </c>
      <c r="C5" s="18" t="s">
        <v>1</v>
      </c>
      <c r="D5" s="47" t="s">
        <v>2</v>
      </c>
      <c r="E5" s="47"/>
      <c r="F5" s="6" t="s">
        <v>3</v>
      </c>
      <c r="G5" s="21" t="s">
        <v>4</v>
      </c>
      <c r="H5" s="7" t="s">
        <v>5</v>
      </c>
      <c r="I5" s="6" t="s">
        <v>6</v>
      </c>
      <c r="J5" s="24" t="s">
        <v>7</v>
      </c>
      <c r="K5" s="24" t="s">
        <v>8</v>
      </c>
      <c r="L5" s="1" t="s">
        <v>9</v>
      </c>
    </row>
    <row r="6" spans="2:12" ht="128.25" customHeight="1">
      <c r="B6" s="5">
        <v>1</v>
      </c>
      <c r="C6" s="49" t="s">
        <v>10</v>
      </c>
      <c r="D6" s="48" t="s">
        <v>11</v>
      </c>
      <c r="E6" s="48"/>
      <c r="F6" s="8" t="s">
        <v>12</v>
      </c>
      <c r="G6" s="20">
        <v>3</v>
      </c>
      <c r="H6" s="10">
        <v>0</v>
      </c>
      <c r="I6" s="2">
        <v>0.08</v>
      </c>
      <c r="J6" s="25">
        <f>G6*H6</f>
        <v>0</v>
      </c>
      <c r="K6" s="41">
        <f>ROUND(J6*(1+I6),2)</f>
        <v>0</v>
      </c>
      <c r="L6" s="19"/>
    </row>
    <row r="7" spans="2:12" ht="140.25" customHeight="1">
      <c r="B7" s="5">
        <v>2</v>
      </c>
      <c r="C7" s="49"/>
      <c r="D7" s="48" t="s">
        <v>13</v>
      </c>
      <c r="E7" s="48"/>
      <c r="F7" s="8" t="s">
        <v>12</v>
      </c>
      <c r="G7" s="20">
        <v>3</v>
      </c>
      <c r="H7" s="4">
        <v>0</v>
      </c>
      <c r="I7" s="2">
        <v>0.08</v>
      </c>
      <c r="J7" s="25">
        <f t="shared" ref="J7:J49" si="0">G7*H7</f>
        <v>0</v>
      </c>
      <c r="K7" s="41">
        <f t="shared" ref="K7:K49" si="1">ROUND(J7*(1+I7),2)</f>
        <v>0</v>
      </c>
      <c r="L7" s="11"/>
    </row>
    <row r="8" spans="2:12" ht="52.5" customHeight="1">
      <c r="B8" s="5">
        <v>3</v>
      </c>
      <c r="C8" s="49"/>
      <c r="D8" s="48" t="s">
        <v>14</v>
      </c>
      <c r="E8" s="48"/>
      <c r="F8" s="8" t="s">
        <v>12</v>
      </c>
      <c r="G8" s="20">
        <v>3</v>
      </c>
      <c r="H8" s="4">
        <v>0</v>
      </c>
      <c r="I8" s="2">
        <v>0.08</v>
      </c>
      <c r="J8" s="25">
        <f t="shared" si="0"/>
        <v>0</v>
      </c>
      <c r="K8" s="41">
        <f t="shared" si="1"/>
        <v>0</v>
      </c>
      <c r="L8" s="11"/>
    </row>
    <row r="9" spans="2:12" ht="33" customHeight="1">
      <c r="B9" s="5">
        <v>4</v>
      </c>
      <c r="C9" s="49"/>
      <c r="D9" s="48" t="s">
        <v>15</v>
      </c>
      <c r="E9" s="48"/>
      <c r="F9" s="8" t="s">
        <v>12</v>
      </c>
      <c r="G9" s="20">
        <v>3</v>
      </c>
      <c r="H9" s="4">
        <v>0</v>
      </c>
      <c r="I9" s="2">
        <v>0.08</v>
      </c>
      <c r="J9" s="25">
        <f t="shared" si="0"/>
        <v>0</v>
      </c>
      <c r="K9" s="41">
        <f t="shared" si="1"/>
        <v>0</v>
      </c>
      <c r="L9" s="11"/>
    </row>
    <row r="10" spans="2:12" ht="46.5" customHeight="1">
      <c r="B10" s="12">
        <v>5</v>
      </c>
      <c r="C10" s="49"/>
      <c r="D10" s="48" t="s">
        <v>16</v>
      </c>
      <c r="E10" s="48"/>
      <c r="F10" s="13" t="s">
        <v>12</v>
      </c>
      <c r="G10" s="22">
        <v>3</v>
      </c>
      <c r="H10" s="14">
        <v>0</v>
      </c>
      <c r="I10" s="3">
        <v>0.08</v>
      </c>
      <c r="J10" s="25">
        <f t="shared" si="0"/>
        <v>0</v>
      </c>
      <c r="K10" s="41">
        <f t="shared" si="1"/>
        <v>0</v>
      </c>
      <c r="L10" s="11"/>
    </row>
    <row r="11" spans="2:12" ht="139.5" customHeight="1">
      <c r="B11" s="5">
        <v>6</v>
      </c>
      <c r="C11" s="49" t="s">
        <v>17</v>
      </c>
      <c r="D11" s="48" t="s">
        <v>18</v>
      </c>
      <c r="E11" s="48"/>
      <c r="F11" s="13" t="s">
        <v>12</v>
      </c>
      <c r="G11" s="20">
        <v>1</v>
      </c>
      <c r="H11" s="4">
        <v>0</v>
      </c>
      <c r="I11" s="3">
        <v>0.08</v>
      </c>
      <c r="J11" s="25">
        <f t="shared" si="0"/>
        <v>0</v>
      </c>
      <c r="K11" s="41">
        <f t="shared" si="1"/>
        <v>0</v>
      </c>
      <c r="L11" s="11"/>
    </row>
    <row r="12" spans="2:12" ht="120.75" customHeight="1">
      <c r="B12" s="5">
        <v>7</v>
      </c>
      <c r="C12" s="49"/>
      <c r="D12" s="48" t="s">
        <v>19</v>
      </c>
      <c r="E12" s="48"/>
      <c r="F12" s="13" t="s">
        <v>12</v>
      </c>
      <c r="G12" s="20">
        <v>3</v>
      </c>
      <c r="H12" s="4">
        <v>0</v>
      </c>
      <c r="I12" s="3">
        <v>0.08</v>
      </c>
      <c r="J12" s="25">
        <f t="shared" si="0"/>
        <v>0</v>
      </c>
      <c r="K12" s="41">
        <f t="shared" si="1"/>
        <v>0</v>
      </c>
      <c r="L12" s="11"/>
    </row>
    <row r="13" spans="2:12" ht="152.25" customHeight="1">
      <c r="B13" s="5">
        <v>8</v>
      </c>
      <c r="C13" s="49"/>
      <c r="D13" s="48" t="s">
        <v>20</v>
      </c>
      <c r="E13" s="48"/>
      <c r="F13" s="13" t="s">
        <v>12</v>
      </c>
      <c r="G13" s="20">
        <v>3</v>
      </c>
      <c r="H13" s="4">
        <v>0</v>
      </c>
      <c r="I13" s="3">
        <v>0.08</v>
      </c>
      <c r="J13" s="25">
        <f t="shared" si="0"/>
        <v>0</v>
      </c>
      <c r="K13" s="41">
        <f t="shared" si="1"/>
        <v>0</v>
      </c>
      <c r="L13" s="11"/>
    </row>
    <row r="14" spans="2:12" ht="58.5" customHeight="1">
      <c r="B14" s="5">
        <v>9</v>
      </c>
      <c r="C14" s="49"/>
      <c r="D14" s="48" t="s">
        <v>21</v>
      </c>
      <c r="E14" s="48"/>
      <c r="F14" s="13" t="s">
        <v>12</v>
      </c>
      <c r="G14" s="20">
        <v>3</v>
      </c>
      <c r="H14" s="4">
        <v>0</v>
      </c>
      <c r="I14" s="3">
        <v>0.08</v>
      </c>
      <c r="J14" s="25">
        <f t="shared" si="0"/>
        <v>0</v>
      </c>
      <c r="K14" s="41">
        <f t="shared" si="1"/>
        <v>0</v>
      </c>
      <c r="L14" s="11"/>
    </row>
    <row r="15" spans="2:12" ht="37.5" customHeight="1">
      <c r="B15" s="5">
        <v>10</v>
      </c>
      <c r="C15" s="49"/>
      <c r="D15" s="48" t="s">
        <v>15</v>
      </c>
      <c r="E15" s="48"/>
      <c r="F15" s="13" t="s">
        <v>12</v>
      </c>
      <c r="G15" s="20">
        <v>4</v>
      </c>
      <c r="H15" s="4">
        <v>0</v>
      </c>
      <c r="I15" s="3">
        <v>0.08</v>
      </c>
      <c r="J15" s="25">
        <f t="shared" si="0"/>
        <v>0</v>
      </c>
      <c r="K15" s="41">
        <f t="shared" si="1"/>
        <v>0</v>
      </c>
      <c r="L15" s="11"/>
    </row>
    <row r="16" spans="2:12" ht="310.5" customHeight="1">
      <c r="B16" s="5">
        <v>11</v>
      </c>
      <c r="C16" s="49"/>
      <c r="D16" s="48" t="s">
        <v>22</v>
      </c>
      <c r="E16" s="48"/>
      <c r="F16" s="13" t="s">
        <v>12</v>
      </c>
      <c r="G16" s="20">
        <v>1</v>
      </c>
      <c r="H16" s="4">
        <v>0</v>
      </c>
      <c r="I16" s="3">
        <v>0.08</v>
      </c>
      <c r="J16" s="25">
        <f t="shared" si="0"/>
        <v>0</v>
      </c>
      <c r="K16" s="41">
        <f t="shared" si="1"/>
        <v>0</v>
      </c>
      <c r="L16" s="11"/>
    </row>
    <row r="17" spans="2:12" ht="18.75" customHeight="1">
      <c r="B17" s="5">
        <v>12</v>
      </c>
      <c r="C17" s="49"/>
      <c r="D17" s="48" t="s">
        <v>23</v>
      </c>
      <c r="E17" s="48"/>
      <c r="F17" s="13" t="s">
        <v>12</v>
      </c>
      <c r="G17" s="20">
        <v>1</v>
      </c>
      <c r="H17" s="4">
        <v>0</v>
      </c>
      <c r="I17" s="3">
        <v>0.08</v>
      </c>
      <c r="J17" s="25">
        <f t="shared" si="0"/>
        <v>0</v>
      </c>
      <c r="K17" s="41">
        <f t="shared" si="1"/>
        <v>0</v>
      </c>
      <c r="L17" s="11"/>
    </row>
    <row r="18" spans="2:12" ht="15.75" customHeight="1">
      <c r="B18" s="5">
        <v>13</v>
      </c>
      <c r="C18" s="49"/>
      <c r="D18" s="48" t="s">
        <v>24</v>
      </c>
      <c r="E18" s="48"/>
      <c r="F18" s="13" t="s">
        <v>12</v>
      </c>
      <c r="G18" s="20">
        <v>1</v>
      </c>
      <c r="H18" s="4">
        <v>0</v>
      </c>
      <c r="I18" s="3">
        <v>0.08</v>
      </c>
      <c r="J18" s="25">
        <f t="shared" si="0"/>
        <v>0</v>
      </c>
      <c r="K18" s="41">
        <f t="shared" si="1"/>
        <v>0</v>
      </c>
      <c r="L18" s="11"/>
    </row>
    <row r="19" spans="2:12" ht="16.5" customHeight="1">
      <c r="B19" s="5">
        <v>14</v>
      </c>
      <c r="C19" s="49"/>
      <c r="D19" s="48" t="s">
        <v>25</v>
      </c>
      <c r="E19" s="48"/>
      <c r="F19" s="13" t="s">
        <v>12</v>
      </c>
      <c r="G19" s="20">
        <v>1</v>
      </c>
      <c r="H19" s="4">
        <v>0</v>
      </c>
      <c r="I19" s="3">
        <v>0.08</v>
      </c>
      <c r="J19" s="25">
        <f t="shared" si="0"/>
        <v>0</v>
      </c>
      <c r="K19" s="41">
        <f t="shared" si="1"/>
        <v>0</v>
      </c>
      <c r="L19" s="11"/>
    </row>
    <row r="20" spans="2:12" ht="18.75" customHeight="1">
      <c r="B20" s="5">
        <v>15</v>
      </c>
      <c r="C20" s="49"/>
      <c r="D20" s="48" t="s">
        <v>26</v>
      </c>
      <c r="E20" s="48"/>
      <c r="F20" s="8" t="s">
        <v>12</v>
      </c>
      <c r="G20" s="20">
        <v>1</v>
      </c>
      <c r="H20" s="4">
        <v>0</v>
      </c>
      <c r="I20" s="3">
        <v>0.08</v>
      </c>
      <c r="J20" s="25">
        <f t="shared" si="0"/>
        <v>0</v>
      </c>
      <c r="K20" s="41">
        <f t="shared" si="1"/>
        <v>0</v>
      </c>
      <c r="L20" s="11"/>
    </row>
    <row r="21" spans="2:12" ht="131.25" customHeight="1">
      <c r="B21" s="5">
        <v>16</v>
      </c>
      <c r="C21" s="49" t="s">
        <v>27</v>
      </c>
      <c r="D21" s="48" t="s">
        <v>28</v>
      </c>
      <c r="E21" s="48"/>
      <c r="F21" s="15" t="s">
        <v>12</v>
      </c>
      <c r="G21" s="20">
        <v>1</v>
      </c>
      <c r="H21" s="4">
        <v>0</v>
      </c>
      <c r="I21" s="2">
        <v>0.08</v>
      </c>
      <c r="J21" s="25">
        <f t="shared" si="0"/>
        <v>0</v>
      </c>
      <c r="K21" s="41">
        <f t="shared" si="1"/>
        <v>0</v>
      </c>
      <c r="L21" s="11"/>
    </row>
    <row r="22" spans="2:12" ht="109.5" customHeight="1">
      <c r="B22" s="5">
        <v>17</v>
      </c>
      <c r="C22" s="49"/>
      <c r="D22" s="48" t="s">
        <v>29</v>
      </c>
      <c r="E22" s="48"/>
      <c r="F22" s="15" t="s">
        <v>12</v>
      </c>
      <c r="G22" s="20">
        <v>1</v>
      </c>
      <c r="H22" s="4">
        <v>0</v>
      </c>
      <c r="I22" s="2">
        <v>0.08</v>
      </c>
      <c r="J22" s="25">
        <f t="shared" si="0"/>
        <v>0</v>
      </c>
      <c r="K22" s="41">
        <f t="shared" si="1"/>
        <v>0</v>
      </c>
      <c r="L22" s="11"/>
    </row>
    <row r="23" spans="2:12" ht="25.5" customHeight="1">
      <c r="B23" s="5">
        <v>18</v>
      </c>
      <c r="C23" s="49"/>
      <c r="D23" s="48" t="s">
        <v>30</v>
      </c>
      <c r="E23" s="48"/>
      <c r="F23" s="15" t="s">
        <v>12</v>
      </c>
      <c r="G23" s="20">
        <v>1</v>
      </c>
      <c r="H23" s="4">
        <v>0</v>
      </c>
      <c r="I23" s="2">
        <v>0.08</v>
      </c>
      <c r="J23" s="25">
        <f t="shared" si="0"/>
        <v>0</v>
      </c>
      <c r="K23" s="41">
        <f t="shared" si="1"/>
        <v>0</v>
      </c>
      <c r="L23" s="11"/>
    </row>
    <row r="24" spans="2:12" ht="24" customHeight="1">
      <c r="B24" s="5">
        <v>19</v>
      </c>
      <c r="C24" s="49"/>
      <c r="D24" s="48" t="s">
        <v>31</v>
      </c>
      <c r="E24" s="48"/>
      <c r="F24" s="15" t="s">
        <v>12</v>
      </c>
      <c r="G24" s="20">
        <v>1</v>
      </c>
      <c r="H24" s="4">
        <v>0</v>
      </c>
      <c r="I24" s="2">
        <v>0.08</v>
      </c>
      <c r="J24" s="25">
        <f t="shared" si="0"/>
        <v>0</v>
      </c>
      <c r="K24" s="41">
        <f t="shared" si="1"/>
        <v>0</v>
      </c>
      <c r="L24" s="11"/>
    </row>
    <row r="25" spans="2:12" ht="16.5" customHeight="1">
      <c r="B25" s="5">
        <v>20</v>
      </c>
      <c r="C25" s="49"/>
      <c r="D25" s="48" t="s">
        <v>32</v>
      </c>
      <c r="E25" s="48"/>
      <c r="F25" s="15" t="s">
        <v>12</v>
      </c>
      <c r="G25" s="20">
        <v>1</v>
      </c>
      <c r="H25" s="4">
        <v>0</v>
      </c>
      <c r="I25" s="2">
        <v>0.08</v>
      </c>
      <c r="J25" s="25">
        <f t="shared" si="0"/>
        <v>0</v>
      </c>
      <c r="K25" s="41">
        <f t="shared" si="1"/>
        <v>0</v>
      </c>
      <c r="L25" s="11"/>
    </row>
    <row r="26" spans="2:12" ht="225.75" customHeight="1">
      <c r="B26" s="5">
        <v>21</v>
      </c>
      <c r="C26" s="49" t="s">
        <v>33</v>
      </c>
      <c r="D26" s="42" t="s">
        <v>34</v>
      </c>
      <c r="E26" s="43"/>
      <c r="F26" s="16" t="s">
        <v>12</v>
      </c>
      <c r="G26" s="23" t="s">
        <v>35</v>
      </c>
      <c r="H26" s="4">
        <v>0</v>
      </c>
      <c r="I26" s="17">
        <v>0.08</v>
      </c>
      <c r="J26" s="25">
        <f t="shared" si="0"/>
        <v>0</v>
      </c>
      <c r="K26" s="41">
        <f t="shared" si="1"/>
        <v>0</v>
      </c>
      <c r="L26" s="11"/>
    </row>
    <row r="27" spans="2:12" ht="144" customHeight="1">
      <c r="B27" s="5">
        <v>22</v>
      </c>
      <c r="C27" s="49"/>
      <c r="D27" s="42" t="s">
        <v>36</v>
      </c>
      <c r="E27" s="43"/>
      <c r="F27" s="15" t="s">
        <v>12</v>
      </c>
      <c r="G27" s="20">
        <v>1</v>
      </c>
      <c r="H27" s="4">
        <v>0</v>
      </c>
      <c r="I27" s="3">
        <v>0.08</v>
      </c>
      <c r="J27" s="25">
        <f t="shared" si="0"/>
        <v>0</v>
      </c>
      <c r="K27" s="41">
        <f t="shared" si="1"/>
        <v>0</v>
      </c>
      <c r="L27" s="11"/>
    </row>
    <row r="28" spans="2:12" ht="100.5" customHeight="1">
      <c r="B28" s="5">
        <v>23</v>
      </c>
      <c r="C28" s="49"/>
      <c r="D28" s="42" t="s">
        <v>37</v>
      </c>
      <c r="E28" s="43"/>
      <c r="F28" s="15" t="s">
        <v>12</v>
      </c>
      <c r="G28" s="20">
        <v>1</v>
      </c>
      <c r="H28" s="4">
        <v>0</v>
      </c>
      <c r="I28" s="3">
        <v>0.08</v>
      </c>
      <c r="J28" s="25">
        <f t="shared" si="0"/>
        <v>0</v>
      </c>
      <c r="K28" s="41">
        <f t="shared" si="1"/>
        <v>0</v>
      </c>
      <c r="L28" s="11"/>
    </row>
    <row r="29" spans="2:12" ht="102.75" customHeight="1">
      <c r="B29" s="5">
        <v>24</v>
      </c>
      <c r="C29" s="49"/>
      <c r="D29" s="42" t="s">
        <v>38</v>
      </c>
      <c r="E29" s="43"/>
      <c r="F29" s="15" t="s">
        <v>12</v>
      </c>
      <c r="G29" s="20">
        <v>1</v>
      </c>
      <c r="H29" s="4">
        <v>0</v>
      </c>
      <c r="I29" s="3">
        <v>0.08</v>
      </c>
      <c r="J29" s="25">
        <f t="shared" si="0"/>
        <v>0</v>
      </c>
      <c r="K29" s="41">
        <f t="shared" si="1"/>
        <v>0</v>
      </c>
      <c r="L29" s="11"/>
    </row>
    <row r="30" spans="2:12" ht="25.5" customHeight="1">
      <c r="B30" s="5">
        <v>25</v>
      </c>
      <c r="C30" s="49"/>
      <c r="D30" s="42" t="s">
        <v>39</v>
      </c>
      <c r="E30" s="43"/>
      <c r="F30" s="15" t="s">
        <v>12</v>
      </c>
      <c r="G30" s="20">
        <v>1</v>
      </c>
      <c r="H30" s="4">
        <v>0</v>
      </c>
      <c r="I30" s="3">
        <v>0.08</v>
      </c>
      <c r="J30" s="25">
        <f t="shared" si="0"/>
        <v>0</v>
      </c>
      <c r="K30" s="41">
        <f t="shared" si="1"/>
        <v>0</v>
      </c>
      <c r="L30" s="11"/>
    </row>
    <row r="31" spans="2:12" ht="36" customHeight="1">
      <c r="B31" s="5">
        <v>26</v>
      </c>
      <c r="C31" s="49"/>
      <c r="D31" s="42" t="s">
        <v>40</v>
      </c>
      <c r="E31" s="43"/>
      <c r="F31" s="15" t="s">
        <v>12</v>
      </c>
      <c r="G31" s="20">
        <v>1</v>
      </c>
      <c r="H31" s="4">
        <v>0</v>
      </c>
      <c r="I31" s="3">
        <v>0.08</v>
      </c>
      <c r="J31" s="25">
        <f t="shared" si="0"/>
        <v>0</v>
      </c>
      <c r="K31" s="41">
        <f t="shared" si="1"/>
        <v>0</v>
      </c>
      <c r="L31" s="11"/>
    </row>
    <row r="32" spans="2:12" ht="23.25" customHeight="1">
      <c r="B32" s="5">
        <v>27</v>
      </c>
      <c r="C32" s="49"/>
      <c r="D32" s="42" t="s">
        <v>41</v>
      </c>
      <c r="E32" s="43"/>
      <c r="F32" s="15" t="s">
        <v>12</v>
      </c>
      <c r="G32" s="20">
        <v>1</v>
      </c>
      <c r="H32" s="4">
        <v>0</v>
      </c>
      <c r="I32" s="3">
        <v>0.08</v>
      </c>
      <c r="J32" s="25">
        <f t="shared" si="0"/>
        <v>0</v>
      </c>
      <c r="K32" s="41">
        <f t="shared" si="1"/>
        <v>0</v>
      </c>
      <c r="L32" s="11"/>
    </row>
    <row r="33" spans="2:12" ht="24.75" customHeight="1">
      <c r="B33" s="5">
        <v>28</v>
      </c>
      <c r="C33" s="49"/>
      <c r="D33" s="42" t="s">
        <v>42</v>
      </c>
      <c r="E33" s="43"/>
      <c r="F33" s="15" t="s">
        <v>12</v>
      </c>
      <c r="G33" s="20">
        <v>1</v>
      </c>
      <c r="H33" s="4">
        <v>0</v>
      </c>
      <c r="I33" s="3">
        <v>0.08</v>
      </c>
      <c r="J33" s="25">
        <f t="shared" si="0"/>
        <v>0</v>
      </c>
      <c r="K33" s="41">
        <f t="shared" si="1"/>
        <v>0</v>
      </c>
      <c r="L33" s="11"/>
    </row>
    <row r="34" spans="2:12" ht="47.25" customHeight="1">
      <c r="B34" s="5">
        <v>29</v>
      </c>
      <c r="C34" s="49"/>
      <c r="D34" s="42" t="s">
        <v>43</v>
      </c>
      <c r="E34" s="43"/>
      <c r="F34" s="15" t="s">
        <v>12</v>
      </c>
      <c r="G34" s="20">
        <v>1</v>
      </c>
      <c r="H34" s="4">
        <v>0</v>
      </c>
      <c r="I34" s="3">
        <v>0.08</v>
      </c>
      <c r="J34" s="25">
        <f t="shared" si="0"/>
        <v>0</v>
      </c>
      <c r="K34" s="41">
        <f t="shared" si="1"/>
        <v>0</v>
      </c>
      <c r="L34" s="11"/>
    </row>
    <row r="35" spans="2:12" ht="36.75" customHeight="1">
      <c r="B35" s="5">
        <v>30</v>
      </c>
      <c r="C35" s="49"/>
      <c r="D35" s="42" t="s">
        <v>44</v>
      </c>
      <c r="E35" s="43"/>
      <c r="F35" s="15" t="s">
        <v>12</v>
      </c>
      <c r="G35" s="20">
        <v>1</v>
      </c>
      <c r="H35" s="4">
        <v>0</v>
      </c>
      <c r="I35" s="3">
        <v>0.08</v>
      </c>
      <c r="J35" s="25">
        <f t="shared" si="0"/>
        <v>0</v>
      </c>
      <c r="K35" s="41">
        <f t="shared" si="1"/>
        <v>0</v>
      </c>
      <c r="L35" s="11"/>
    </row>
    <row r="36" spans="2:12" ht="36.75" customHeight="1">
      <c r="B36" s="5">
        <v>31</v>
      </c>
      <c r="C36" s="49"/>
      <c r="D36" s="42" t="s">
        <v>45</v>
      </c>
      <c r="E36" s="43"/>
      <c r="F36" s="15" t="s">
        <v>12</v>
      </c>
      <c r="G36" s="20">
        <v>1</v>
      </c>
      <c r="H36" s="4">
        <v>0</v>
      </c>
      <c r="I36" s="3">
        <v>0.08</v>
      </c>
      <c r="J36" s="25">
        <f t="shared" si="0"/>
        <v>0</v>
      </c>
      <c r="K36" s="41">
        <f t="shared" si="1"/>
        <v>0</v>
      </c>
      <c r="L36" s="11"/>
    </row>
    <row r="37" spans="2:12" ht="62.25" customHeight="1">
      <c r="B37" s="5">
        <v>32</v>
      </c>
      <c r="C37" s="49"/>
      <c r="D37" s="42" t="s">
        <v>46</v>
      </c>
      <c r="E37" s="43"/>
      <c r="F37" s="15" t="s">
        <v>12</v>
      </c>
      <c r="G37" s="20">
        <v>1</v>
      </c>
      <c r="H37" s="4">
        <v>0</v>
      </c>
      <c r="I37" s="3">
        <v>0.08</v>
      </c>
      <c r="J37" s="25">
        <f t="shared" si="0"/>
        <v>0</v>
      </c>
      <c r="K37" s="41">
        <f t="shared" si="1"/>
        <v>0</v>
      </c>
      <c r="L37" s="11"/>
    </row>
    <row r="38" spans="2:12" ht="67.5" customHeight="1">
      <c r="B38" s="5">
        <v>33</v>
      </c>
      <c r="C38" s="49"/>
      <c r="D38" s="42" t="s">
        <v>47</v>
      </c>
      <c r="E38" s="43"/>
      <c r="F38" s="15" t="s">
        <v>12</v>
      </c>
      <c r="G38" s="20">
        <v>1</v>
      </c>
      <c r="H38" s="4">
        <v>0</v>
      </c>
      <c r="I38" s="3">
        <v>0.08</v>
      </c>
      <c r="J38" s="25">
        <f t="shared" si="0"/>
        <v>0</v>
      </c>
      <c r="K38" s="41">
        <f t="shared" si="1"/>
        <v>0</v>
      </c>
      <c r="L38" s="11"/>
    </row>
    <row r="39" spans="2:12" ht="18" customHeight="1">
      <c r="B39" s="5">
        <v>34</v>
      </c>
      <c r="C39" s="49"/>
      <c r="D39" s="42" t="s">
        <v>48</v>
      </c>
      <c r="E39" s="43"/>
      <c r="F39" s="15" t="s">
        <v>12</v>
      </c>
      <c r="G39" s="20">
        <v>1</v>
      </c>
      <c r="H39" s="4">
        <v>0</v>
      </c>
      <c r="I39" s="3">
        <v>0.08</v>
      </c>
      <c r="J39" s="25">
        <f t="shared" si="0"/>
        <v>0</v>
      </c>
      <c r="K39" s="41">
        <f t="shared" si="1"/>
        <v>0</v>
      </c>
      <c r="L39" s="11"/>
    </row>
    <row r="40" spans="2:12" ht="24" customHeight="1">
      <c r="B40" s="5">
        <v>35</v>
      </c>
      <c r="C40" s="49"/>
      <c r="D40" s="42" t="s">
        <v>49</v>
      </c>
      <c r="E40" s="43"/>
      <c r="F40" s="15" t="s">
        <v>12</v>
      </c>
      <c r="G40" s="20">
        <v>1</v>
      </c>
      <c r="H40" s="4">
        <v>0</v>
      </c>
      <c r="I40" s="3">
        <v>0.08</v>
      </c>
      <c r="J40" s="25">
        <f t="shared" si="0"/>
        <v>0</v>
      </c>
      <c r="K40" s="41">
        <f t="shared" si="1"/>
        <v>0</v>
      </c>
      <c r="L40" s="11"/>
    </row>
    <row r="41" spans="2:12" ht="15.75" customHeight="1">
      <c r="B41" s="5">
        <v>36</v>
      </c>
      <c r="C41" s="49"/>
      <c r="D41" s="42" t="s">
        <v>50</v>
      </c>
      <c r="E41" s="43"/>
      <c r="F41" s="15" t="s">
        <v>12</v>
      </c>
      <c r="G41" s="20">
        <v>1</v>
      </c>
      <c r="H41" s="4">
        <v>0</v>
      </c>
      <c r="I41" s="3">
        <v>0.08</v>
      </c>
      <c r="J41" s="25">
        <f t="shared" si="0"/>
        <v>0</v>
      </c>
      <c r="K41" s="41">
        <f t="shared" si="1"/>
        <v>0</v>
      </c>
      <c r="L41" s="11"/>
    </row>
    <row r="42" spans="2:12" ht="57" customHeight="1">
      <c r="B42" s="5">
        <v>37</v>
      </c>
      <c r="C42" s="49"/>
      <c r="D42" s="42" t="s">
        <v>51</v>
      </c>
      <c r="E42" s="43"/>
      <c r="F42" s="15" t="s">
        <v>52</v>
      </c>
      <c r="G42" s="20">
        <v>1</v>
      </c>
      <c r="H42" s="4">
        <v>0</v>
      </c>
      <c r="I42" s="3">
        <v>0.08</v>
      </c>
      <c r="J42" s="25">
        <f t="shared" si="0"/>
        <v>0</v>
      </c>
      <c r="K42" s="41">
        <f t="shared" si="1"/>
        <v>0</v>
      </c>
      <c r="L42" s="11"/>
    </row>
    <row r="43" spans="2:12" ht="168.75" customHeight="1">
      <c r="B43" s="27">
        <v>38</v>
      </c>
      <c r="C43" s="50" t="s">
        <v>54</v>
      </c>
      <c r="D43" s="44" t="s">
        <v>55</v>
      </c>
      <c r="E43" s="31" t="s">
        <v>56</v>
      </c>
      <c r="F43" s="28" t="s">
        <v>12</v>
      </c>
      <c r="G43" s="36">
        <v>1</v>
      </c>
      <c r="H43" s="34">
        <v>0</v>
      </c>
      <c r="I43" s="26">
        <v>0.08</v>
      </c>
      <c r="J43" s="25">
        <f t="shared" si="0"/>
        <v>0</v>
      </c>
      <c r="K43" s="41">
        <f t="shared" si="1"/>
        <v>0</v>
      </c>
      <c r="L43" s="38"/>
    </row>
    <row r="44" spans="2:12" ht="21">
      <c r="B44" s="30">
        <v>39</v>
      </c>
      <c r="C44" s="51"/>
      <c r="D44" s="45"/>
      <c r="E44" s="33" t="s">
        <v>57</v>
      </c>
      <c r="F44" s="29" t="s">
        <v>12</v>
      </c>
      <c r="G44" s="37">
        <v>1</v>
      </c>
      <c r="H44" s="35">
        <v>0</v>
      </c>
      <c r="I44" s="32">
        <v>0.08</v>
      </c>
      <c r="J44" s="25">
        <f t="shared" si="0"/>
        <v>0</v>
      </c>
      <c r="K44" s="41">
        <f t="shared" si="1"/>
        <v>0</v>
      </c>
      <c r="L44" s="38"/>
    </row>
    <row r="45" spans="2:12">
      <c r="B45" s="30">
        <v>40</v>
      </c>
      <c r="C45" s="51"/>
      <c r="D45" s="45"/>
      <c r="E45" s="33" t="s">
        <v>58</v>
      </c>
      <c r="F45" s="29" t="s">
        <v>12</v>
      </c>
      <c r="G45" s="37">
        <v>1</v>
      </c>
      <c r="H45" s="35">
        <v>0</v>
      </c>
      <c r="I45" s="32">
        <v>0.08</v>
      </c>
      <c r="J45" s="25">
        <f t="shared" si="0"/>
        <v>0</v>
      </c>
      <c r="K45" s="41">
        <f t="shared" si="1"/>
        <v>0</v>
      </c>
      <c r="L45" s="38"/>
    </row>
    <row r="46" spans="2:12">
      <c r="B46" s="30">
        <v>41</v>
      </c>
      <c r="C46" s="51"/>
      <c r="D46" s="45"/>
      <c r="E46" s="33" t="s">
        <v>59</v>
      </c>
      <c r="F46" s="29" t="s">
        <v>12</v>
      </c>
      <c r="G46" s="37">
        <v>1</v>
      </c>
      <c r="H46" s="35">
        <v>0</v>
      </c>
      <c r="I46" s="32">
        <v>0.08</v>
      </c>
      <c r="J46" s="25">
        <f t="shared" si="0"/>
        <v>0</v>
      </c>
      <c r="K46" s="41">
        <f t="shared" si="1"/>
        <v>0</v>
      </c>
      <c r="L46" s="38"/>
    </row>
    <row r="47" spans="2:12" ht="21">
      <c r="B47" s="30">
        <v>42</v>
      </c>
      <c r="C47" s="51"/>
      <c r="D47" s="45"/>
      <c r="E47" s="33" t="s">
        <v>60</v>
      </c>
      <c r="F47" s="29" t="s">
        <v>12</v>
      </c>
      <c r="G47" s="37">
        <v>1</v>
      </c>
      <c r="H47" s="35">
        <v>0</v>
      </c>
      <c r="I47" s="32">
        <v>0.08</v>
      </c>
      <c r="J47" s="25">
        <f t="shared" si="0"/>
        <v>0</v>
      </c>
      <c r="K47" s="41">
        <f t="shared" si="1"/>
        <v>0</v>
      </c>
      <c r="L47" s="38"/>
    </row>
    <row r="48" spans="2:12" ht="21">
      <c r="B48" s="30">
        <v>43</v>
      </c>
      <c r="C48" s="51"/>
      <c r="D48" s="45"/>
      <c r="E48" s="33" t="s">
        <v>61</v>
      </c>
      <c r="F48" s="29" t="s">
        <v>12</v>
      </c>
      <c r="G48" s="37">
        <v>1</v>
      </c>
      <c r="H48" s="35">
        <v>0</v>
      </c>
      <c r="I48" s="32">
        <v>0.08</v>
      </c>
      <c r="J48" s="25">
        <f t="shared" si="0"/>
        <v>0</v>
      </c>
      <c r="K48" s="41">
        <f t="shared" si="1"/>
        <v>0</v>
      </c>
      <c r="L48" s="38"/>
    </row>
    <row r="49" spans="2:12" ht="409.5" customHeight="1">
      <c r="B49" s="30">
        <v>44</v>
      </c>
      <c r="C49" s="52"/>
      <c r="D49" s="46"/>
      <c r="E49" s="33" t="s">
        <v>62</v>
      </c>
      <c r="F49" s="29" t="s">
        <v>12</v>
      </c>
      <c r="G49" s="37">
        <v>1</v>
      </c>
      <c r="H49" s="35">
        <v>0</v>
      </c>
      <c r="I49" s="32">
        <v>0.08</v>
      </c>
      <c r="J49" s="25">
        <f t="shared" si="0"/>
        <v>0</v>
      </c>
      <c r="K49" s="41">
        <f t="shared" si="1"/>
        <v>0</v>
      </c>
      <c r="L49" s="38"/>
    </row>
    <row r="50" spans="2:12">
      <c r="I50" s="40" t="s">
        <v>53</v>
      </c>
      <c r="J50" s="39">
        <f>SUM(J6:J49)</f>
        <v>0</v>
      </c>
      <c r="K50" s="39">
        <f>SUM(K6:K49)</f>
        <v>0</v>
      </c>
    </row>
  </sheetData>
  <mergeCells count="44">
    <mergeCell ref="C43:C49"/>
    <mergeCell ref="C26:C42"/>
    <mergeCell ref="D40:E40"/>
    <mergeCell ref="C21:C25"/>
    <mergeCell ref="D13:E13"/>
    <mergeCell ref="D14:E14"/>
    <mergeCell ref="D15:E15"/>
    <mergeCell ref="D16:E16"/>
    <mergeCell ref="D21:E21"/>
    <mergeCell ref="D22:E22"/>
    <mergeCell ref="C11:C20"/>
    <mergeCell ref="D17:E17"/>
    <mergeCell ref="D18:E18"/>
    <mergeCell ref="D19:E19"/>
    <mergeCell ref="D20:E20"/>
    <mergeCell ref="D12:E12"/>
    <mergeCell ref="C6:C10"/>
    <mergeCell ref="D6:E6"/>
    <mergeCell ref="D7:E7"/>
    <mergeCell ref="D8:E8"/>
    <mergeCell ref="D9:E9"/>
    <mergeCell ref="D10:E10"/>
    <mergeCell ref="D42:E42"/>
    <mergeCell ref="D43:D49"/>
    <mergeCell ref="D5:E5"/>
    <mergeCell ref="D11:E11"/>
    <mergeCell ref="D27:E27"/>
    <mergeCell ref="D41:E41"/>
    <mergeCell ref="D36:E36"/>
    <mergeCell ref="D37:E37"/>
    <mergeCell ref="D23:E23"/>
    <mergeCell ref="D24:E24"/>
    <mergeCell ref="D25:E25"/>
    <mergeCell ref="D26:E26"/>
    <mergeCell ref="D39:E39"/>
    <mergeCell ref="D28:E28"/>
    <mergeCell ref="D29:E29"/>
    <mergeCell ref="D30:E30"/>
    <mergeCell ref="D34:E34"/>
    <mergeCell ref="D35:E35"/>
    <mergeCell ref="D38:E38"/>
    <mergeCell ref="D31:E31"/>
    <mergeCell ref="D32:E32"/>
    <mergeCell ref="D33:E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</dc:creator>
  <cp:lastModifiedBy>Katarzyna Łyszczarczyk</cp:lastModifiedBy>
  <cp:lastPrinted>2019-09-04T08:21:47Z</cp:lastPrinted>
  <dcterms:created xsi:type="dcterms:W3CDTF">2019-08-05T10:52:01Z</dcterms:created>
  <dcterms:modified xsi:type="dcterms:W3CDTF">2019-09-04T11:41:12Z</dcterms:modified>
</cp:coreProperties>
</file>