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!!! Zamówienia BZP\!!! POSTĘPOWANIA\KONKURSY\Konkursy 2026\02.2026 ALAB\na stronę\"/>
    </mc:Choice>
  </mc:AlternateContent>
  <xr:revisionPtr revIDLastSave="0" documentId="13_ncr:1_{F2871F71-3253-41AD-86CD-2681D735D57C}" xr6:coauthVersionLast="47" xr6:coauthVersionMax="47" xr10:uidLastSave="{00000000-0000-0000-0000-000000000000}"/>
  <bookViews>
    <workbookView xWindow="-120" yWindow="-120" windowWidth="29040" windowHeight="15720" xr2:uid="{81055798-CB64-4D8C-ACE6-A15CA0E6BC41}"/>
  </bookViews>
  <sheets>
    <sheet name="Załącznik 1B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5" i="1" l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64" i="1"/>
  <c r="E16" i="1"/>
  <c r="E6" i="1"/>
  <c r="E7" i="1"/>
  <c r="E8" i="1"/>
  <c r="E9" i="1"/>
  <c r="E10" i="1"/>
  <c r="E11" i="1"/>
  <c r="E12" i="1"/>
  <c r="E13" i="1"/>
  <c r="E14" i="1"/>
  <c r="E15" i="1"/>
  <c r="E5" i="1"/>
  <c r="A72" i="1" l="1"/>
  <c r="F14" i="1"/>
  <c r="F11" i="1"/>
  <c r="F10" i="1"/>
  <c r="F8" i="1"/>
  <c r="F7" i="1"/>
  <c r="F80" i="1"/>
  <c r="F76" i="1"/>
  <c r="F70" i="1"/>
  <c r="F65" i="1"/>
  <c r="F66" i="1"/>
  <c r="F67" i="1"/>
  <c r="F68" i="1"/>
  <c r="F69" i="1"/>
  <c r="F71" i="1"/>
  <c r="F72" i="1"/>
  <c r="F73" i="1"/>
  <c r="F74" i="1"/>
  <c r="F75" i="1"/>
  <c r="F77" i="1"/>
  <c r="F78" i="1"/>
  <c r="F79" i="1"/>
  <c r="F81" i="1"/>
  <c r="F64" i="1"/>
  <c r="F16" i="1"/>
  <c r="F6" i="1"/>
  <c r="F9" i="1"/>
  <c r="F12" i="1"/>
  <c r="F13" i="1"/>
  <c r="F15" i="1"/>
  <c r="F5" i="1"/>
  <c r="F82" i="1" l="1"/>
  <c r="A6" i="1"/>
  <c r="A7" i="1" l="1"/>
  <c r="A8" i="1"/>
  <c r="A9" i="1"/>
  <c r="A10" i="1" l="1"/>
  <c r="A11" i="1" s="1"/>
  <c r="A12" i="1" s="1"/>
  <c r="A13" i="1" s="1"/>
  <c r="A14" i="1" l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3" i="1" s="1"/>
  <c r="A74" i="1" s="1"/>
  <c r="A75" i="1" s="1"/>
  <c r="A76" i="1" s="1"/>
  <c r="A77" i="1" s="1"/>
  <c r="A78" i="1" s="1"/>
  <c r="A79" i="1" s="1"/>
  <c r="A80" i="1" s="1"/>
  <c r="A81" i="1" s="1"/>
</calcChain>
</file>

<file path=xl/sharedStrings.xml><?xml version="1.0" encoding="utf-8"?>
<sst xmlns="http://schemas.openxmlformats.org/spreadsheetml/2006/main" count="120" uniqueCount="96">
  <si>
    <t>Cytologia płynów i punkcji cienkoigłowej</t>
  </si>
  <si>
    <t>Biopsja mała jednoblokowa</t>
  </si>
  <si>
    <t>Biopsja duża jednoblokowa</t>
  </si>
  <si>
    <t>Biopsja duża wieloblokowa</t>
  </si>
  <si>
    <t>Biopsja duża wieloblokowa operacyjna</t>
  </si>
  <si>
    <t>Biopsja operacyjna onkologiczna</t>
  </si>
  <si>
    <t>Odwapnianie</t>
  </si>
  <si>
    <t>Autopsja</t>
  </si>
  <si>
    <t>Autopsja pełna z wycinkami</t>
  </si>
  <si>
    <t>Rodzaj badania histopatologicznego</t>
  </si>
  <si>
    <t>Lp.</t>
  </si>
  <si>
    <t>Liczba badań</t>
  </si>
  <si>
    <t xml:space="preserve">Zestawienie dot. liczby badań histopatologicznych </t>
  </si>
  <si>
    <t>BARWIENIE IMMUNOHISTOCHEMICZNE BCL-2</t>
  </si>
  <si>
    <t>BARWIENIE IMMUNOHISTOCHEMICZNE CALRETYNINA</t>
  </si>
  <si>
    <t>BARWIENIE IMMUNOHISTOCHEMICZNE CD117</t>
  </si>
  <si>
    <t>BARWIENIE IMMUNOHISTOCHEMICZNE CD138</t>
  </si>
  <si>
    <t>BARWIENIE IMMUNOHISTOCHEMICZNE CD 1A</t>
  </si>
  <si>
    <t>BARWIENIE IMMUNOHISTOCHEMICZNE RECEPTORÓW CD20</t>
  </si>
  <si>
    <t>BARWIENIE IMMUNOHISTOCHEMICZNE RECEPTORÓW CD3</t>
  </si>
  <si>
    <t>BARWIENIE IMMUNOHISTOCHEMICZNE CD30</t>
  </si>
  <si>
    <t>BARWIENIE IMMUNOHISTOCHEMICZNE CD31</t>
  </si>
  <si>
    <t>BARWIENIE IMMUNOHISTOCHEMICZNE RECEPTORÓW CD34</t>
  </si>
  <si>
    <t>BARWIENIE IMMUNOHISTOCHEMICZNE CD56</t>
  </si>
  <si>
    <t>BARWIENIE IMMUNOHISTOCHEMICZNE CD68</t>
  </si>
  <si>
    <t>BARWIENIE IMMUNOHISTOCHEMICZNE CDX2</t>
  </si>
  <si>
    <t>BARWIENIE IMMUNOHISTOCHEMICZNE CEA</t>
  </si>
  <si>
    <t>BARWIENIE IMMUNOHISTOCHEMICZNE RECEPTORÓW CHROMOGRANINY</t>
  </si>
  <si>
    <t>BARWIENIE IMMUNOHISTOCHEMICZNE CK19</t>
  </si>
  <si>
    <t>BARWIENIE IMMUNOHISTOCHEMICZNE RECEPTORÓW CK20</t>
  </si>
  <si>
    <t>BARWIENIE IMMUNOHISTOCHEMICZNE RECEPTORÓW CK5/6</t>
  </si>
  <si>
    <t>BARWIENIE IMMUNOHISTOCHEMICZNE RECEPTORÓW CK7</t>
  </si>
  <si>
    <t>BARWIENIE IMMUNOHISTOCHEMICZNE RECEPTORÓW CKAE1/AE3</t>
  </si>
  <si>
    <t>BARWIENIE IMMUNOHISTOCHEMICZNE C-KIT</t>
  </si>
  <si>
    <t>BARWIENIE IMMUNOHISTOCHEMICZNE CYCLINA D1</t>
  </si>
  <si>
    <t>BARWIENIE IMMUNOHISTOCHEMICZNE D2-40</t>
  </si>
  <si>
    <t>BARWIENIE IMMUNOHISTOCHEMICZNE DESMINA</t>
  </si>
  <si>
    <t>BARWIENIE IMMUNOHISTOCHEMICZNE DOG1</t>
  </si>
  <si>
    <t>DROBNY MATERIAŁ TKANKOWY (KOLEJNE NACZYNIE)</t>
  </si>
  <si>
    <t>DROBNY MATERIAŁ TKANKOWY</t>
  </si>
  <si>
    <t>BARWIENIE IMMUNOHISTOCHEMICZNE  E-CADHERYNA</t>
  </si>
  <si>
    <t>BARWIENIE IMMUNOHISTOCHEMICZNE EMA</t>
  </si>
  <si>
    <t>BARWIENIE IMMUNOHISTOCHEMICZNE RECEPTORÓW ESTROGENOWYCH (ER)</t>
  </si>
  <si>
    <t>BARWIENIE IMMUNOHISTOCHEMICZNE GATA 3</t>
  </si>
  <si>
    <t>BARWIENIE DODATKOWE NA GRZYBY I PASOŻYTY - METODĄ GROCOTT'A</t>
  </si>
  <si>
    <t>BARWIENIE IMMUNOHISTOCHEMICZNE HCG</t>
  </si>
  <si>
    <t>BARWIENIE IMMUNOHISTOCHEMICZNE RECEPTORÓW HER2</t>
  </si>
  <si>
    <t>BARWIENIE IMMUNOHISTOCHEMICZNE HHV-8</t>
  </si>
  <si>
    <t>BARWIENIE IMMUNOHISTOCHEMICZNE RECEPTORÓW HMB45</t>
  </si>
  <si>
    <t>BARWIENIE IMMUNOHISTOCHEMICZNE HEPATOCYTE SPECIFIC ANTIGEN</t>
  </si>
  <si>
    <t>BADANIE ŚRÓDOPERACYJNE</t>
  </si>
  <si>
    <t>BARWIENIE IMMUNOHISTOCHEMICZNE RECEPTORÓW KI67</t>
  </si>
  <si>
    <t>KONSULTACJA NADESŁANYCH PREPARATÓW - LICZNE PREPARATY</t>
  </si>
  <si>
    <t>BARWIENIE IMMUNOHISTOCHEMICZNE RECEPTORÓW LCA</t>
  </si>
  <si>
    <t>BARWIENIE IMMUNOHISTOCHEMICZNE MUC-4</t>
  </si>
  <si>
    <t>BARWIENIE IMMUNOHISTOCHEMICZNE P16</t>
  </si>
  <si>
    <t>BARWIENIE IMMUNOHISTOCHEMICZNE P53</t>
  </si>
  <si>
    <t>BARWIENIE IMMUNOHISTOCHEMICZNE RECEPTORÓW P63</t>
  </si>
  <si>
    <t>BARWIENIE HISTOCHEMICZNE PAS</t>
  </si>
  <si>
    <t>BARWIENIE IMMUNOHISTOCHEMICZNE PAX-8</t>
  </si>
  <si>
    <t>BARWIENIE IMMUNOHISTOCHEMICZNE PODOPLANINA</t>
  </si>
  <si>
    <t>DUŻY MATERIAŁ POOPERACYJNY - NIEONKOLOGICZNY</t>
  </si>
  <si>
    <t>DUŻY  MATERIAŁ POOPERACYJNY - ONKOLOGICZNY</t>
  </si>
  <si>
    <t>BARWIENIE IMMUNOHISTOCHEMICZNE RECEPTORÓW S-100</t>
  </si>
  <si>
    <t>BARWIENIE IMMUNOHISTOCHEMICZNE RECEPTORÓW AKTYNA M.GŁADKICH</t>
  </si>
  <si>
    <t>BARWIENIE IMMUNOHISTOCHEMICZNE SOX-10</t>
  </si>
  <si>
    <t>BARWIENIE IMMUNOHISTOCHEMICZNE RECEPTORÓW SYNAPTOFIZYNA</t>
  </si>
  <si>
    <t>BARWIENIE DODATKOWE TRICHROM</t>
  </si>
  <si>
    <t>BARWIENIE IMMUNOHISTOCHEMICZNE RECEPTORÓW TTF-1</t>
  </si>
  <si>
    <t>BARWIENIE IMMUNOHISTOCHEMICZNE WT-1</t>
  </si>
  <si>
    <t>MAŁY MATERIAŁ POZABIEGOWY</t>
  </si>
  <si>
    <t>cena jednostkowa netto</t>
  </si>
  <si>
    <t>cena jednostkowa brutto</t>
  </si>
  <si>
    <t>Wartość</t>
  </si>
  <si>
    <t>Materiał uzyskany z biopsji gruboigłowej</t>
  </si>
  <si>
    <t>Cytologia biopsja aspiracyjna cienkoigłowa</t>
  </si>
  <si>
    <t>suma</t>
  </si>
  <si>
    <t>CYTOLOGIA NIEGINEKOLOGICZNA</t>
  </si>
  <si>
    <t>KONSULTACJA NADESŁANYCH PREPARATÓW</t>
  </si>
  <si>
    <t>OCENA HISTOPATOLOGICZNA BŁ. ŚLUZOWEJ ŻOŁĄDKA W KIERUNKU  OBECNOŚCI H. PYLORI</t>
  </si>
  <si>
    <t>BARWIENIE DODATKOWE ZEIHL NIELSEN</t>
  </si>
  <si>
    <t>BADANIE NIESTABILNOŚCI MIKROSATELITARNEJ DNA (BLOCZEK PARAFINOWY – TKANKA NOWOTWOROWA) METODĄ REAL-TIME PCR</t>
  </si>
  <si>
    <t>BADANIE NIESTABILNOŚCI MIKROSATELITARNEJ DNA Z TKANKI NOWOTWOROWEJ (BLOCZEK PARAFINOWY) I KONTROLNEJ TKANKI PRAWIDŁOWEJ METODĄ ANALIZY FRAGMENTÓW</t>
  </si>
  <si>
    <t>Czas oczekiwania na wynik</t>
  </si>
  <si>
    <t>do 45 minut</t>
  </si>
  <si>
    <t>5 dni</t>
  </si>
  <si>
    <t>7 dni</t>
  </si>
  <si>
    <t>10 dni</t>
  </si>
  <si>
    <t>15 dni</t>
  </si>
  <si>
    <t>12 dni</t>
  </si>
  <si>
    <t>BARWIENIE DODATKOWE</t>
  </si>
  <si>
    <t>BARWIENIE DODATKOWE HISTOCHEMICZNE (SIATECZKA GONARIEGO, AZAN LUB INNE)</t>
  </si>
  <si>
    <t>16 dni</t>
  </si>
  <si>
    <t>ZAŁĄCZNIK NR 2B DO SWKO</t>
  </si>
  <si>
    <t>30 dni</t>
  </si>
  <si>
    <t>* za 1 bloczek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</si>
</sst>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1" fillId="3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B96D6-7B28-4C2B-875E-30EB2BA0F0F0}">
  <sheetPr>
    <pageSetUpPr fitToPage="1"/>
  </sheetPr>
  <dimension ref="A1:H82"/>
  <sheetViews>
    <sheetView tabSelected="1" zoomScale="80" zoomScaleNormal="80" workbookViewId="0">
      <selection activeCell="F80" sqref="F80"/>
    </sheetView>
  </sheetViews>
  <sheetFormatPr defaultRowHeight="15" x14ac:dyDescent="0.25"/>
  <cols>
    <col min="1" max="1" width="4.42578125" style="3" customWidth="1"/>
    <col min="2" max="2" width="73.140625" style="2" customWidth="1"/>
    <col min="3" max="3" width="12.140625" style="3" customWidth="1"/>
    <col min="4" max="4" width="14.42578125" style="5" customWidth="1"/>
    <col min="5" max="5" width="12.85546875" style="5" customWidth="1"/>
    <col min="6" max="6" width="15.5703125" style="5" customWidth="1"/>
    <col min="7" max="7" width="15" style="3" customWidth="1"/>
    <col min="8" max="8" width="17.85546875" style="2" customWidth="1"/>
    <col min="9" max="16384" width="9.140625" style="2"/>
  </cols>
  <sheetData>
    <row r="1" spans="1:7" x14ac:dyDescent="0.25">
      <c r="A1" s="14" t="s">
        <v>93</v>
      </c>
      <c r="B1" s="14"/>
      <c r="C1" s="14"/>
      <c r="D1" s="14"/>
      <c r="E1" s="14"/>
      <c r="F1" s="14"/>
    </row>
    <row r="3" spans="1:7" x14ac:dyDescent="0.25">
      <c r="A3" s="15" t="s">
        <v>12</v>
      </c>
      <c r="B3" s="15"/>
    </row>
    <row r="4" spans="1:7" s="3" customFormat="1" ht="45" x14ac:dyDescent="0.25">
      <c r="A4" s="1" t="s">
        <v>10</v>
      </c>
      <c r="B4" s="1" t="s">
        <v>9</v>
      </c>
      <c r="C4" s="1" t="s">
        <v>11</v>
      </c>
      <c r="D4" s="6" t="s">
        <v>71</v>
      </c>
      <c r="E4" s="6" t="s">
        <v>72</v>
      </c>
      <c r="F4" s="6" t="s">
        <v>73</v>
      </c>
      <c r="G4" s="6" t="s">
        <v>83</v>
      </c>
    </row>
    <row r="5" spans="1:7" x14ac:dyDescent="0.25">
      <c r="A5" s="4">
        <v>1</v>
      </c>
      <c r="B5" s="8" t="s">
        <v>7</v>
      </c>
      <c r="C5" s="9">
        <v>36</v>
      </c>
      <c r="D5" s="10"/>
      <c r="E5" s="10">
        <f>D5</f>
        <v>0</v>
      </c>
      <c r="F5" s="10">
        <f t="shared" ref="F5:F16" si="0">C5*E5</f>
        <v>0</v>
      </c>
      <c r="G5" s="9" t="s">
        <v>94</v>
      </c>
    </row>
    <row r="6" spans="1:7" x14ac:dyDescent="0.25">
      <c r="A6" s="4">
        <f>A5+1</f>
        <v>2</v>
      </c>
      <c r="B6" s="8" t="s">
        <v>8</v>
      </c>
      <c r="C6" s="9">
        <v>48</v>
      </c>
      <c r="D6" s="10"/>
      <c r="E6" s="10">
        <f t="shared" ref="E6:E15" si="1">D6</f>
        <v>0</v>
      </c>
      <c r="F6" s="10">
        <f t="shared" si="0"/>
        <v>0</v>
      </c>
      <c r="G6" s="9" t="s">
        <v>94</v>
      </c>
    </row>
    <row r="7" spans="1:7" ht="30" x14ac:dyDescent="0.25">
      <c r="A7" s="4">
        <f>A6+1</f>
        <v>3</v>
      </c>
      <c r="B7" s="8" t="s">
        <v>81</v>
      </c>
      <c r="C7" s="9">
        <v>5</v>
      </c>
      <c r="D7" s="10"/>
      <c r="E7" s="10">
        <f t="shared" si="1"/>
        <v>0</v>
      </c>
      <c r="F7" s="10">
        <f t="shared" si="0"/>
        <v>0</v>
      </c>
      <c r="G7" s="9" t="s">
        <v>86</v>
      </c>
    </row>
    <row r="8" spans="1:7" ht="45" x14ac:dyDescent="0.25">
      <c r="A8" s="4">
        <f>A7+1</f>
        <v>4</v>
      </c>
      <c r="B8" s="8" t="s">
        <v>82</v>
      </c>
      <c r="C8" s="9">
        <v>2</v>
      </c>
      <c r="D8" s="10"/>
      <c r="E8" s="10">
        <f t="shared" si="1"/>
        <v>0</v>
      </c>
      <c r="F8" s="10">
        <f t="shared" si="0"/>
        <v>0</v>
      </c>
      <c r="G8" s="9" t="s">
        <v>87</v>
      </c>
    </row>
    <row r="9" spans="1:7" x14ac:dyDescent="0.25">
      <c r="A9" s="4">
        <f>A8+1</f>
        <v>5</v>
      </c>
      <c r="B9" s="8" t="s">
        <v>50</v>
      </c>
      <c r="C9" s="9">
        <v>300</v>
      </c>
      <c r="D9" s="10"/>
      <c r="E9" s="10">
        <f t="shared" si="1"/>
        <v>0</v>
      </c>
      <c r="F9" s="10">
        <f t="shared" si="0"/>
        <v>0</v>
      </c>
      <c r="G9" s="9" t="s">
        <v>84</v>
      </c>
    </row>
    <row r="10" spans="1:7" x14ac:dyDescent="0.25">
      <c r="A10" s="4">
        <f t="shared" ref="A10:A12" si="2">A9+1</f>
        <v>6</v>
      </c>
      <c r="B10" s="8" t="s">
        <v>90</v>
      </c>
      <c r="C10" s="9">
        <v>6</v>
      </c>
      <c r="D10" s="10"/>
      <c r="E10" s="10">
        <f t="shared" si="1"/>
        <v>0</v>
      </c>
      <c r="F10" s="10">
        <f t="shared" si="0"/>
        <v>0</v>
      </c>
      <c r="G10" s="9" t="s">
        <v>85</v>
      </c>
    </row>
    <row r="11" spans="1:7" ht="30" x14ac:dyDescent="0.25">
      <c r="A11" s="4">
        <f t="shared" si="2"/>
        <v>7</v>
      </c>
      <c r="B11" s="8" t="s">
        <v>91</v>
      </c>
      <c r="C11" s="9">
        <v>70</v>
      </c>
      <c r="D11" s="10"/>
      <c r="E11" s="10">
        <f t="shared" si="1"/>
        <v>0</v>
      </c>
      <c r="F11" s="10">
        <f t="shared" si="0"/>
        <v>0</v>
      </c>
      <c r="G11" s="9" t="s">
        <v>92</v>
      </c>
    </row>
    <row r="12" spans="1:7" x14ac:dyDescent="0.25">
      <c r="A12" s="4">
        <f t="shared" si="2"/>
        <v>8</v>
      </c>
      <c r="B12" s="8" t="s">
        <v>44</v>
      </c>
      <c r="C12" s="9">
        <v>24</v>
      </c>
      <c r="D12" s="10"/>
      <c r="E12" s="10">
        <f t="shared" si="1"/>
        <v>0</v>
      </c>
      <c r="F12" s="10">
        <f t="shared" si="0"/>
        <v>0</v>
      </c>
      <c r="G12" s="9" t="s">
        <v>92</v>
      </c>
    </row>
    <row r="13" spans="1:7" x14ac:dyDescent="0.25">
      <c r="A13" s="4">
        <f>A12+1</f>
        <v>9</v>
      </c>
      <c r="B13" s="8" t="s">
        <v>67</v>
      </c>
      <c r="C13" s="9">
        <v>8</v>
      </c>
      <c r="D13" s="10"/>
      <c r="E13" s="10">
        <f t="shared" si="1"/>
        <v>0</v>
      </c>
      <c r="F13" s="10">
        <f t="shared" si="0"/>
        <v>0</v>
      </c>
      <c r="G13" s="9" t="s">
        <v>92</v>
      </c>
    </row>
    <row r="14" spans="1:7" x14ac:dyDescent="0.25">
      <c r="A14" s="4">
        <f t="shared" ref="A14:A15" si="3">A13+1</f>
        <v>10</v>
      </c>
      <c r="B14" s="8" t="s">
        <v>80</v>
      </c>
      <c r="C14" s="9">
        <v>2</v>
      </c>
      <c r="D14" s="10"/>
      <c r="E14" s="10">
        <f t="shared" si="1"/>
        <v>0</v>
      </c>
      <c r="F14" s="10">
        <f t="shared" si="0"/>
        <v>0</v>
      </c>
      <c r="G14" s="9" t="s">
        <v>92</v>
      </c>
    </row>
    <row r="15" spans="1:7" x14ac:dyDescent="0.25">
      <c r="A15" s="4">
        <f t="shared" si="3"/>
        <v>11</v>
      </c>
      <c r="B15" s="8" t="s">
        <v>58</v>
      </c>
      <c r="C15" s="9">
        <v>2</v>
      </c>
      <c r="D15" s="10"/>
      <c r="E15" s="10">
        <f t="shared" si="1"/>
        <v>0</v>
      </c>
      <c r="F15" s="10">
        <f t="shared" si="0"/>
        <v>0</v>
      </c>
      <c r="G15" s="9" t="s">
        <v>92</v>
      </c>
    </row>
    <row r="16" spans="1:7" x14ac:dyDescent="0.25">
      <c r="A16" s="4">
        <f t="shared" ref="A16:A47" si="4">A15+1</f>
        <v>12</v>
      </c>
      <c r="B16" s="8" t="s">
        <v>40</v>
      </c>
      <c r="C16" s="16">
        <v>3800</v>
      </c>
      <c r="D16" s="17"/>
      <c r="E16" s="17">
        <f>D16</f>
        <v>0</v>
      </c>
      <c r="F16" s="17">
        <f t="shared" si="0"/>
        <v>0</v>
      </c>
      <c r="G16" s="11" t="s">
        <v>85</v>
      </c>
    </row>
    <row r="17" spans="1:7" x14ac:dyDescent="0.25">
      <c r="A17" s="4">
        <f t="shared" si="4"/>
        <v>13</v>
      </c>
      <c r="B17" s="8" t="s">
        <v>13</v>
      </c>
      <c r="C17" s="16"/>
      <c r="D17" s="17"/>
      <c r="E17" s="17"/>
      <c r="F17" s="17"/>
      <c r="G17" s="12"/>
    </row>
    <row r="18" spans="1:7" x14ac:dyDescent="0.25">
      <c r="A18" s="4">
        <f t="shared" si="4"/>
        <v>14</v>
      </c>
      <c r="B18" s="8" t="s">
        <v>14</v>
      </c>
      <c r="C18" s="16"/>
      <c r="D18" s="17"/>
      <c r="E18" s="17"/>
      <c r="F18" s="17"/>
      <c r="G18" s="12"/>
    </row>
    <row r="19" spans="1:7" x14ac:dyDescent="0.25">
      <c r="A19" s="4">
        <f t="shared" si="4"/>
        <v>15</v>
      </c>
      <c r="B19" s="8" t="s">
        <v>17</v>
      </c>
      <c r="C19" s="16"/>
      <c r="D19" s="17"/>
      <c r="E19" s="17"/>
      <c r="F19" s="17"/>
      <c r="G19" s="12"/>
    </row>
    <row r="20" spans="1:7" x14ac:dyDescent="0.25">
      <c r="A20" s="4">
        <f t="shared" si="4"/>
        <v>16</v>
      </c>
      <c r="B20" s="8" t="s">
        <v>15</v>
      </c>
      <c r="C20" s="16"/>
      <c r="D20" s="17"/>
      <c r="E20" s="17"/>
      <c r="F20" s="17"/>
      <c r="G20" s="12"/>
    </row>
    <row r="21" spans="1:7" x14ac:dyDescent="0.25">
      <c r="A21" s="4">
        <f t="shared" si="4"/>
        <v>17</v>
      </c>
      <c r="B21" s="8" t="s">
        <v>16</v>
      </c>
      <c r="C21" s="16"/>
      <c r="D21" s="17"/>
      <c r="E21" s="17"/>
      <c r="F21" s="17"/>
      <c r="G21" s="12"/>
    </row>
    <row r="22" spans="1:7" x14ac:dyDescent="0.25">
      <c r="A22" s="4">
        <f t="shared" si="4"/>
        <v>18</v>
      </c>
      <c r="B22" s="8" t="s">
        <v>20</v>
      </c>
      <c r="C22" s="16"/>
      <c r="D22" s="17"/>
      <c r="E22" s="17"/>
      <c r="F22" s="17"/>
      <c r="G22" s="12"/>
    </row>
    <row r="23" spans="1:7" x14ac:dyDescent="0.25">
      <c r="A23" s="4">
        <f t="shared" si="4"/>
        <v>19</v>
      </c>
      <c r="B23" s="8" t="s">
        <v>21</v>
      </c>
      <c r="C23" s="16"/>
      <c r="D23" s="17"/>
      <c r="E23" s="17"/>
      <c r="F23" s="17"/>
      <c r="G23" s="12"/>
    </row>
    <row r="24" spans="1:7" x14ac:dyDescent="0.25">
      <c r="A24" s="4">
        <f t="shared" si="4"/>
        <v>20</v>
      </c>
      <c r="B24" s="8" t="s">
        <v>23</v>
      </c>
      <c r="C24" s="16"/>
      <c r="D24" s="17"/>
      <c r="E24" s="17"/>
      <c r="F24" s="17"/>
      <c r="G24" s="12"/>
    </row>
    <row r="25" spans="1:7" x14ac:dyDescent="0.25">
      <c r="A25" s="4">
        <f t="shared" si="4"/>
        <v>21</v>
      </c>
      <c r="B25" s="8" t="s">
        <v>24</v>
      </c>
      <c r="C25" s="16"/>
      <c r="D25" s="17"/>
      <c r="E25" s="17"/>
      <c r="F25" s="17"/>
      <c r="G25" s="12"/>
    </row>
    <row r="26" spans="1:7" x14ac:dyDescent="0.25">
      <c r="A26" s="4">
        <f t="shared" si="4"/>
        <v>22</v>
      </c>
      <c r="B26" s="8" t="s">
        <v>25</v>
      </c>
      <c r="C26" s="16"/>
      <c r="D26" s="17"/>
      <c r="E26" s="17"/>
      <c r="F26" s="17"/>
      <c r="G26" s="12"/>
    </row>
    <row r="27" spans="1:7" x14ac:dyDescent="0.25">
      <c r="A27" s="4">
        <f t="shared" si="4"/>
        <v>23</v>
      </c>
      <c r="B27" s="8" t="s">
        <v>26</v>
      </c>
      <c r="C27" s="16"/>
      <c r="D27" s="17"/>
      <c r="E27" s="17"/>
      <c r="F27" s="17"/>
      <c r="G27" s="12"/>
    </row>
    <row r="28" spans="1:7" x14ac:dyDescent="0.25">
      <c r="A28" s="4">
        <f t="shared" si="4"/>
        <v>24</v>
      </c>
      <c r="B28" s="8" t="s">
        <v>28</v>
      </c>
      <c r="C28" s="16"/>
      <c r="D28" s="17"/>
      <c r="E28" s="17"/>
      <c r="F28" s="17"/>
      <c r="G28" s="12"/>
    </row>
    <row r="29" spans="1:7" x14ac:dyDescent="0.25">
      <c r="A29" s="4">
        <f t="shared" si="4"/>
        <v>25</v>
      </c>
      <c r="B29" s="8" t="s">
        <v>33</v>
      </c>
      <c r="C29" s="16"/>
      <c r="D29" s="17"/>
      <c r="E29" s="17"/>
      <c r="F29" s="17"/>
      <c r="G29" s="12"/>
    </row>
    <row r="30" spans="1:7" x14ac:dyDescent="0.25">
      <c r="A30" s="4">
        <f t="shared" si="4"/>
        <v>26</v>
      </c>
      <c r="B30" s="8" t="s">
        <v>34</v>
      </c>
      <c r="C30" s="16"/>
      <c r="D30" s="17"/>
      <c r="E30" s="17"/>
      <c r="F30" s="17"/>
      <c r="G30" s="12"/>
    </row>
    <row r="31" spans="1:7" x14ac:dyDescent="0.25">
      <c r="A31" s="4">
        <f t="shared" si="4"/>
        <v>27</v>
      </c>
      <c r="B31" s="8" t="s">
        <v>35</v>
      </c>
      <c r="C31" s="16"/>
      <c r="D31" s="17"/>
      <c r="E31" s="17"/>
      <c r="F31" s="17"/>
      <c r="G31" s="12"/>
    </row>
    <row r="32" spans="1:7" x14ac:dyDescent="0.25">
      <c r="A32" s="4">
        <f t="shared" si="4"/>
        <v>28</v>
      </c>
      <c r="B32" s="8" t="s">
        <v>36</v>
      </c>
      <c r="C32" s="16"/>
      <c r="D32" s="17"/>
      <c r="E32" s="17"/>
      <c r="F32" s="17"/>
      <c r="G32" s="12"/>
    </row>
    <row r="33" spans="1:7" x14ac:dyDescent="0.25">
      <c r="A33" s="4">
        <f t="shared" si="4"/>
        <v>29</v>
      </c>
      <c r="B33" s="8" t="s">
        <v>37</v>
      </c>
      <c r="C33" s="16"/>
      <c r="D33" s="17"/>
      <c r="E33" s="17"/>
      <c r="F33" s="17"/>
      <c r="G33" s="12"/>
    </row>
    <row r="34" spans="1:7" x14ac:dyDescent="0.25">
      <c r="A34" s="4">
        <f t="shared" si="4"/>
        <v>30</v>
      </c>
      <c r="B34" s="8" t="s">
        <v>41</v>
      </c>
      <c r="C34" s="16"/>
      <c r="D34" s="17"/>
      <c r="E34" s="17"/>
      <c r="F34" s="17"/>
      <c r="G34" s="12"/>
    </row>
    <row r="35" spans="1:7" x14ac:dyDescent="0.25">
      <c r="A35" s="4">
        <f t="shared" si="4"/>
        <v>31</v>
      </c>
      <c r="B35" s="8" t="s">
        <v>43</v>
      </c>
      <c r="C35" s="16"/>
      <c r="D35" s="17"/>
      <c r="E35" s="17"/>
      <c r="F35" s="17"/>
      <c r="G35" s="12"/>
    </row>
    <row r="36" spans="1:7" x14ac:dyDescent="0.25">
      <c r="A36" s="4">
        <f t="shared" si="4"/>
        <v>32</v>
      </c>
      <c r="B36" s="8" t="s">
        <v>45</v>
      </c>
      <c r="C36" s="16"/>
      <c r="D36" s="17"/>
      <c r="E36" s="17"/>
      <c r="F36" s="17"/>
      <c r="G36" s="12"/>
    </row>
    <row r="37" spans="1:7" x14ac:dyDescent="0.25">
      <c r="A37" s="4">
        <f t="shared" si="4"/>
        <v>33</v>
      </c>
      <c r="B37" s="8" t="s">
        <v>49</v>
      </c>
      <c r="C37" s="16"/>
      <c r="D37" s="17"/>
      <c r="E37" s="17"/>
      <c r="F37" s="17"/>
      <c r="G37" s="12"/>
    </row>
    <row r="38" spans="1:7" x14ac:dyDescent="0.25">
      <c r="A38" s="4">
        <f t="shared" si="4"/>
        <v>34</v>
      </c>
      <c r="B38" s="8" t="s">
        <v>47</v>
      </c>
      <c r="C38" s="16"/>
      <c r="D38" s="17"/>
      <c r="E38" s="17"/>
      <c r="F38" s="17"/>
      <c r="G38" s="12"/>
    </row>
    <row r="39" spans="1:7" x14ac:dyDescent="0.25">
      <c r="A39" s="4">
        <f t="shared" si="4"/>
        <v>35</v>
      </c>
      <c r="B39" s="8" t="s">
        <v>54</v>
      </c>
      <c r="C39" s="16"/>
      <c r="D39" s="17"/>
      <c r="E39" s="17"/>
      <c r="F39" s="17"/>
      <c r="G39" s="12"/>
    </row>
    <row r="40" spans="1:7" x14ac:dyDescent="0.25">
      <c r="A40" s="4">
        <f t="shared" si="4"/>
        <v>36</v>
      </c>
      <c r="B40" s="8" t="s">
        <v>55</v>
      </c>
      <c r="C40" s="16"/>
      <c r="D40" s="17"/>
      <c r="E40" s="17"/>
      <c r="F40" s="17"/>
      <c r="G40" s="12"/>
    </row>
    <row r="41" spans="1:7" x14ac:dyDescent="0.25">
      <c r="A41" s="4">
        <f t="shared" si="4"/>
        <v>37</v>
      </c>
      <c r="B41" s="8" t="s">
        <v>56</v>
      </c>
      <c r="C41" s="16"/>
      <c r="D41" s="17"/>
      <c r="E41" s="17"/>
      <c r="F41" s="17"/>
      <c r="G41" s="12"/>
    </row>
    <row r="42" spans="1:7" x14ac:dyDescent="0.25">
      <c r="A42" s="4">
        <f t="shared" si="4"/>
        <v>38</v>
      </c>
      <c r="B42" s="8" t="s">
        <v>59</v>
      </c>
      <c r="C42" s="16"/>
      <c r="D42" s="17"/>
      <c r="E42" s="17"/>
      <c r="F42" s="17"/>
      <c r="G42" s="12"/>
    </row>
    <row r="43" spans="1:7" x14ac:dyDescent="0.25">
      <c r="A43" s="4">
        <f t="shared" si="4"/>
        <v>39</v>
      </c>
      <c r="B43" s="8" t="s">
        <v>60</v>
      </c>
      <c r="C43" s="16"/>
      <c r="D43" s="17"/>
      <c r="E43" s="17"/>
      <c r="F43" s="17"/>
      <c r="G43" s="12"/>
    </row>
    <row r="44" spans="1:7" x14ac:dyDescent="0.25">
      <c r="A44" s="4">
        <f t="shared" si="4"/>
        <v>40</v>
      </c>
      <c r="B44" s="8" t="s">
        <v>64</v>
      </c>
      <c r="C44" s="16"/>
      <c r="D44" s="17"/>
      <c r="E44" s="17"/>
      <c r="F44" s="17"/>
      <c r="G44" s="12"/>
    </row>
    <row r="45" spans="1:7" x14ac:dyDescent="0.25">
      <c r="A45" s="4">
        <f t="shared" si="4"/>
        <v>41</v>
      </c>
      <c r="B45" s="8" t="s">
        <v>18</v>
      </c>
      <c r="C45" s="16"/>
      <c r="D45" s="17"/>
      <c r="E45" s="17"/>
      <c r="F45" s="17"/>
      <c r="G45" s="12"/>
    </row>
    <row r="46" spans="1:7" x14ac:dyDescent="0.25">
      <c r="A46" s="4">
        <f t="shared" si="4"/>
        <v>42</v>
      </c>
      <c r="B46" s="8" t="s">
        <v>19</v>
      </c>
      <c r="C46" s="16"/>
      <c r="D46" s="17"/>
      <c r="E46" s="17"/>
      <c r="F46" s="17"/>
      <c r="G46" s="12"/>
    </row>
    <row r="47" spans="1:7" x14ac:dyDescent="0.25">
      <c r="A47" s="4">
        <f t="shared" si="4"/>
        <v>43</v>
      </c>
      <c r="B47" s="8" t="s">
        <v>22</v>
      </c>
      <c r="C47" s="16"/>
      <c r="D47" s="17"/>
      <c r="E47" s="17"/>
      <c r="F47" s="17"/>
      <c r="G47" s="12"/>
    </row>
    <row r="48" spans="1:7" x14ac:dyDescent="0.25">
      <c r="A48" s="4">
        <f t="shared" ref="A48:A81" si="5">A47+1</f>
        <v>44</v>
      </c>
      <c r="B48" s="8" t="s">
        <v>27</v>
      </c>
      <c r="C48" s="16"/>
      <c r="D48" s="17"/>
      <c r="E48" s="17"/>
      <c r="F48" s="17"/>
      <c r="G48" s="12"/>
    </row>
    <row r="49" spans="1:8" x14ac:dyDescent="0.25">
      <c r="A49" s="4">
        <f t="shared" si="5"/>
        <v>45</v>
      </c>
      <c r="B49" s="8" t="s">
        <v>29</v>
      </c>
      <c r="C49" s="16"/>
      <c r="D49" s="17"/>
      <c r="E49" s="17"/>
      <c r="F49" s="17"/>
      <c r="G49" s="12"/>
    </row>
    <row r="50" spans="1:8" x14ac:dyDescent="0.25">
      <c r="A50" s="4">
        <f t="shared" si="5"/>
        <v>46</v>
      </c>
      <c r="B50" s="8" t="s">
        <v>30</v>
      </c>
      <c r="C50" s="16"/>
      <c r="D50" s="17"/>
      <c r="E50" s="17"/>
      <c r="F50" s="17"/>
      <c r="G50" s="12"/>
    </row>
    <row r="51" spans="1:8" x14ac:dyDescent="0.25">
      <c r="A51" s="4">
        <f t="shared" si="5"/>
        <v>47</v>
      </c>
      <c r="B51" s="8" t="s">
        <v>31</v>
      </c>
      <c r="C51" s="16"/>
      <c r="D51" s="17"/>
      <c r="E51" s="17"/>
      <c r="F51" s="17"/>
      <c r="G51" s="12"/>
    </row>
    <row r="52" spans="1:8" x14ac:dyDescent="0.25">
      <c r="A52" s="4">
        <f t="shared" si="5"/>
        <v>48</v>
      </c>
      <c r="B52" s="8" t="s">
        <v>32</v>
      </c>
      <c r="C52" s="16"/>
      <c r="D52" s="17"/>
      <c r="E52" s="17"/>
      <c r="F52" s="17"/>
      <c r="G52" s="12"/>
    </row>
    <row r="53" spans="1:8" x14ac:dyDescent="0.25">
      <c r="A53" s="4">
        <f t="shared" si="5"/>
        <v>49</v>
      </c>
      <c r="B53" s="8" t="s">
        <v>42</v>
      </c>
      <c r="C53" s="16"/>
      <c r="D53" s="17"/>
      <c r="E53" s="17"/>
      <c r="F53" s="17"/>
      <c r="G53" s="12"/>
    </row>
    <row r="54" spans="1:8" x14ac:dyDescent="0.25">
      <c r="A54" s="4">
        <f t="shared" si="5"/>
        <v>50</v>
      </c>
      <c r="B54" s="8" t="s">
        <v>46</v>
      </c>
      <c r="C54" s="16"/>
      <c r="D54" s="17"/>
      <c r="E54" s="17"/>
      <c r="F54" s="17"/>
      <c r="G54" s="12"/>
    </row>
    <row r="55" spans="1:8" x14ac:dyDescent="0.25">
      <c r="A55" s="4">
        <f t="shared" si="5"/>
        <v>51</v>
      </c>
      <c r="B55" s="8" t="s">
        <v>48</v>
      </c>
      <c r="C55" s="16"/>
      <c r="D55" s="17"/>
      <c r="E55" s="17"/>
      <c r="F55" s="17"/>
      <c r="G55" s="12"/>
    </row>
    <row r="56" spans="1:8" x14ac:dyDescent="0.25">
      <c r="A56" s="4">
        <f t="shared" si="5"/>
        <v>52</v>
      </c>
      <c r="B56" s="8" t="s">
        <v>51</v>
      </c>
      <c r="C56" s="16"/>
      <c r="D56" s="17"/>
      <c r="E56" s="17"/>
      <c r="F56" s="17"/>
      <c r="G56" s="12"/>
    </row>
    <row r="57" spans="1:8" x14ac:dyDescent="0.25">
      <c r="A57" s="4">
        <f t="shared" si="5"/>
        <v>53</v>
      </c>
      <c r="B57" s="8" t="s">
        <v>53</v>
      </c>
      <c r="C57" s="16"/>
      <c r="D57" s="17"/>
      <c r="E57" s="17"/>
      <c r="F57" s="17"/>
      <c r="G57" s="12"/>
    </row>
    <row r="58" spans="1:8" x14ac:dyDescent="0.25">
      <c r="A58" s="4">
        <f t="shared" si="5"/>
        <v>54</v>
      </c>
      <c r="B58" s="8" t="s">
        <v>57</v>
      </c>
      <c r="C58" s="16"/>
      <c r="D58" s="17"/>
      <c r="E58" s="17"/>
      <c r="F58" s="17"/>
      <c r="G58" s="12"/>
    </row>
    <row r="59" spans="1:8" x14ac:dyDescent="0.25">
      <c r="A59" s="4">
        <f t="shared" si="5"/>
        <v>55</v>
      </c>
      <c r="B59" s="8" t="s">
        <v>63</v>
      </c>
      <c r="C59" s="16"/>
      <c r="D59" s="17"/>
      <c r="E59" s="17"/>
      <c r="F59" s="17"/>
      <c r="G59" s="12"/>
    </row>
    <row r="60" spans="1:8" x14ac:dyDescent="0.25">
      <c r="A60" s="4">
        <f t="shared" si="5"/>
        <v>56</v>
      </c>
      <c r="B60" s="8" t="s">
        <v>66</v>
      </c>
      <c r="C60" s="16"/>
      <c r="D60" s="17"/>
      <c r="E60" s="17"/>
      <c r="F60" s="17"/>
      <c r="G60" s="12"/>
    </row>
    <row r="61" spans="1:8" x14ac:dyDescent="0.25">
      <c r="A61" s="4">
        <f t="shared" si="5"/>
        <v>57</v>
      </c>
      <c r="B61" s="8" t="s">
        <v>68</v>
      </c>
      <c r="C61" s="16"/>
      <c r="D61" s="17"/>
      <c r="E61" s="17"/>
      <c r="F61" s="17"/>
      <c r="G61" s="12"/>
    </row>
    <row r="62" spans="1:8" x14ac:dyDescent="0.25">
      <c r="A62" s="4">
        <f t="shared" si="5"/>
        <v>58</v>
      </c>
      <c r="B62" s="8" t="s">
        <v>65</v>
      </c>
      <c r="C62" s="16"/>
      <c r="D62" s="17"/>
      <c r="E62" s="17"/>
      <c r="F62" s="17"/>
      <c r="G62" s="12"/>
    </row>
    <row r="63" spans="1:8" x14ac:dyDescent="0.25">
      <c r="A63" s="4">
        <f t="shared" si="5"/>
        <v>59</v>
      </c>
      <c r="B63" s="8" t="s">
        <v>69</v>
      </c>
      <c r="C63" s="16"/>
      <c r="D63" s="17"/>
      <c r="E63" s="17"/>
      <c r="F63" s="17"/>
      <c r="G63" s="13"/>
    </row>
    <row r="64" spans="1:8" x14ac:dyDescent="0.25">
      <c r="A64" s="4">
        <f t="shared" si="5"/>
        <v>60</v>
      </c>
      <c r="B64" s="8" t="s">
        <v>2</v>
      </c>
      <c r="C64" s="9">
        <v>900</v>
      </c>
      <c r="D64" s="10"/>
      <c r="E64" s="10">
        <f>D64</f>
        <v>0</v>
      </c>
      <c r="F64" s="10">
        <f t="shared" ref="F64:F81" si="6">C64*E64</f>
        <v>0</v>
      </c>
      <c r="G64" s="9" t="s">
        <v>87</v>
      </c>
      <c r="H64" s="18" t="s">
        <v>95</v>
      </c>
    </row>
    <row r="65" spans="1:8" x14ac:dyDescent="0.25">
      <c r="A65" s="4">
        <f t="shared" si="5"/>
        <v>61</v>
      </c>
      <c r="B65" s="8" t="s">
        <v>3</v>
      </c>
      <c r="C65" s="9">
        <v>1800</v>
      </c>
      <c r="D65" s="10"/>
      <c r="E65" s="10">
        <f t="shared" ref="E65:E81" si="7">D65</f>
        <v>0</v>
      </c>
      <c r="F65" s="10">
        <f t="shared" si="6"/>
        <v>0</v>
      </c>
      <c r="G65" s="9" t="s">
        <v>87</v>
      </c>
      <c r="H65" s="18"/>
    </row>
    <row r="66" spans="1:8" x14ac:dyDescent="0.25">
      <c r="A66" s="4">
        <f t="shared" si="5"/>
        <v>62</v>
      </c>
      <c r="B66" s="8" t="s">
        <v>4</v>
      </c>
      <c r="C66" s="9">
        <v>1400</v>
      </c>
      <c r="D66" s="10"/>
      <c r="E66" s="10">
        <f t="shared" si="7"/>
        <v>0</v>
      </c>
      <c r="F66" s="10">
        <f t="shared" si="6"/>
        <v>0</v>
      </c>
      <c r="G66" s="9" t="s">
        <v>87</v>
      </c>
      <c r="H66" s="18"/>
    </row>
    <row r="67" spans="1:8" x14ac:dyDescent="0.25">
      <c r="A67" s="4">
        <f t="shared" si="5"/>
        <v>63</v>
      </c>
      <c r="B67" s="8" t="s">
        <v>1</v>
      </c>
      <c r="C67" s="9">
        <v>1700</v>
      </c>
      <c r="D67" s="10"/>
      <c r="E67" s="10">
        <f t="shared" si="7"/>
        <v>0</v>
      </c>
      <c r="F67" s="10">
        <f t="shared" si="6"/>
        <v>0</v>
      </c>
      <c r="G67" s="9" t="s">
        <v>86</v>
      </c>
      <c r="H67" s="18"/>
    </row>
    <row r="68" spans="1:8" x14ac:dyDescent="0.25">
      <c r="A68" s="4">
        <f t="shared" si="5"/>
        <v>64</v>
      </c>
      <c r="B68" s="8" t="s">
        <v>5</v>
      </c>
      <c r="C68" s="9">
        <v>10</v>
      </c>
      <c r="D68" s="10"/>
      <c r="E68" s="10">
        <f t="shared" si="7"/>
        <v>0</v>
      </c>
      <c r="F68" s="10">
        <f t="shared" si="6"/>
        <v>0</v>
      </c>
      <c r="G68" s="9" t="s">
        <v>88</v>
      </c>
      <c r="H68" s="18"/>
    </row>
    <row r="69" spans="1:8" x14ac:dyDescent="0.25">
      <c r="A69" s="4">
        <f t="shared" si="5"/>
        <v>65</v>
      </c>
      <c r="B69" s="8" t="s">
        <v>75</v>
      </c>
      <c r="C69" s="9">
        <v>640</v>
      </c>
      <c r="D69" s="10"/>
      <c r="E69" s="10">
        <f t="shared" si="7"/>
        <v>0</v>
      </c>
      <c r="F69" s="10">
        <f t="shared" si="6"/>
        <v>0</v>
      </c>
      <c r="G69" s="9" t="s">
        <v>86</v>
      </c>
    </row>
    <row r="70" spans="1:8" x14ac:dyDescent="0.25">
      <c r="A70" s="4">
        <f t="shared" si="5"/>
        <v>66</v>
      </c>
      <c r="B70" s="8" t="s">
        <v>77</v>
      </c>
      <c r="C70" s="9">
        <v>66</v>
      </c>
      <c r="D70" s="10"/>
      <c r="E70" s="10">
        <f t="shared" si="7"/>
        <v>0</v>
      </c>
      <c r="F70" s="10">
        <f t="shared" si="6"/>
        <v>0</v>
      </c>
      <c r="G70" s="9" t="s">
        <v>86</v>
      </c>
    </row>
    <row r="71" spans="1:8" x14ac:dyDescent="0.25">
      <c r="A71" s="4">
        <f t="shared" si="5"/>
        <v>67</v>
      </c>
      <c r="B71" s="8" t="s">
        <v>0</v>
      </c>
      <c r="C71" s="9">
        <v>60</v>
      </c>
      <c r="D71" s="10"/>
      <c r="E71" s="10">
        <f t="shared" si="7"/>
        <v>0</v>
      </c>
      <c r="F71" s="10">
        <f t="shared" si="6"/>
        <v>0</v>
      </c>
      <c r="G71" s="9" t="s">
        <v>86</v>
      </c>
    </row>
    <row r="72" spans="1:8" x14ac:dyDescent="0.25">
      <c r="A72" s="4">
        <f t="shared" si="5"/>
        <v>68</v>
      </c>
      <c r="B72" s="8" t="s">
        <v>39</v>
      </c>
      <c r="C72" s="9">
        <v>190</v>
      </c>
      <c r="D72" s="10"/>
      <c r="E72" s="10">
        <f t="shared" si="7"/>
        <v>0</v>
      </c>
      <c r="F72" s="10">
        <f t="shared" si="6"/>
        <v>0</v>
      </c>
      <c r="G72" s="9" t="s">
        <v>89</v>
      </c>
      <c r="H72" s="18" t="s">
        <v>95</v>
      </c>
    </row>
    <row r="73" spans="1:8" x14ac:dyDescent="0.25">
      <c r="A73" s="4">
        <f t="shared" si="5"/>
        <v>69</v>
      </c>
      <c r="B73" s="8" t="s">
        <v>38</v>
      </c>
      <c r="C73" s="9">
        <v>50</v>
      </c>
      <c r="D73" s="10"/>
      <c r="E73" s="10">
        <f t="shared" si="7"/>
        <v>0</v>
      </c>
      <c r="F73" s="10">
        <f t="shared" si="6"/>
        <v>0</v>
      </c>
      <c r="G73" s="9" t="s">
        <v>89</v>
      </c>
      <c r="H73" s="18"/>
    </row>
    <row r="74" spans="1:8" x14ac:dyDescent="0.25">
      <c r="A74" s="4">
        <f t="shared" si="5"/>
        <v>70</v>
      </c>
      <c r="B74" s="8" t="s">
        <v>62</v>
      </c>
      <c r="C74" s="9">
        <v>100</v>
      </c>
      <c r="D74" s="10"/>
      <c r="E74" s="10">
        <f t="shared" si="7"/>
        <v>0</v>
      </c>
      <c r="F74" s="10">
        <f t="shared" si="6"/>
        <v>0</v>
      </c>
      <c r="G74" s="9" t="s">
        <v>89</v>
      </c>
      <c r="H74" s="18"/>
    </row>
    <row r="75" spans="1:8" x14ac:dyDescent="0.25">
      <c r="A75" s="4">
        <f t="shared" si="5"/>
        <v>71</v>
      </c>
      <c r="B75" s="8" t="s">
        <v>61</v>
      </c>
      <c r="C75" s="9">
        <v>400</v>
      </c>
      <c r="D75" s="10"/>
      <c r="E75" s="10">
        <f t="shared" si="7"/>
        <v>0</v>
      </c>
      <c r="F75" s="10">
        <f t="shared" si="6"/>
        <v>0</v>
      </c>
      <c r="G75" s="9" t="s">
        <v>89</v>
      </c>
      <c r="H75" s="18"/>
    </row>
    <row r="76" spans="1:8" x14ac:dyDescent="0.25">
      <c r="A76" s="4">
        <f t="shared" si="5"/>
        <v>72</v>
      </c>
      <c r="B76" s="8" t="s">
        <v>78</v>
      </c>
      <c r="C76" s="9">
        <v>26</v>
      </c>
      <c r="D76" s="10"/>
      <c r="E76" s="10">
        <f t="shared" si="7"/>
        <v>0</v>
      </c>
      <c r="F76" s="10">
        <f t="shared" si="6"/>
        <v>0</v>
      </c>
      <c r="G76" s="9" t="s">
        <v>92</v>
      </c>
    </row>
    <row r="77" spans="1:8" x14ac:dyDescent="0.25">
      <c r="A77" s="4">
        <f t="shared" si="5"/>
        <v>73</v>
      </c>
      <c r="B77" s="8" t="s">
        <v>52</v>
      </c>
      <c r="C77" s="9">
        <v>23</v>
      </c>
      <c r="D77" s="10"/>
      <c r="E77" s="10">
        <f t="shared" si="7"/>
        <v>0</v>
      </c>
      <c r="F77" s="10">
        <f t="shared" si="6"/>
        <v>0</v>
      </c>
      <c r="G77" s="9" t="s">
        <v>92</v>
      </c>
    </row>
    <row r="78" spans="1:8" x14ac:dyDescent="0.25">
      <c r="A78" s="4">
        <f t="shared" si="5"/>
        <v>74</v>
      </c>
      <c r="B78" s="8" t="s">
        <v>70</v>
      </c>
      <c r="C78" s="9">
        <v>2</v>
      </c>
      <c r="D78" s="10"/>
      <c r="E78" s="10">
        <f t="shared" si="7"/>
        <v>0</v>
      </c>
      <c r="F78" s="10">
        <f t="shared" si="6"/>
        <v>0</v>
      </c>
      <c r="G78" s="9" t="s">
        <v>89</v>
      </c>
      <c r="H78" s="19" t="s">
        <v>95</v>
      </c>
    </row>
    <row r="79" spans="1:8" x14ac:dyDescent="0.25">
      <c r="A79" s="4">
        <f t="shared" si="5"/>
        <v>75</v>
      </c>
      <c r="B79" s="8" t="s">
        <v>74</v>
      </c>
      <c r="C79" s="9">
        <v>307</v>
      </c>
      <c r="D79" s="10"/>
      <c r="E79" s="10">
        <f t="shared" si="7"/>
        <v>0</v>
      </c>
      <c r="F79" s="10">
        <f t="shared" si="6"/>
        <v>0</v>
      </c>
      <c r="G79" s="9" t="s">
        <v>87</v>
      </c>
    </row>
    <row r="80" spans="1:8" ht="30" x14ac:dyDescent="0.25">
      <c r="A80" s="4">
        <f t="shared" si="5"/>
        <v>76</v>
      </c>
      <c r="B80" s="8" t="s">
        <v>79</v>
      </c>
      <c r="C80" s="9">
        <v>8</v>
      </c>
      <c r="D80" s="10"/>
      <c r="E80" s="10">
        <f t="shared" si="7"/>
        <v>0</v>
      </c>
      <c r="F80" s="10">
        <f t="shared" si="6"/>
        <v>0</v>
      </c>
      <c r="G80" s="9" t="s">
        <v>85</v>
      </c>
    </row>
    <row r="81" spans="1:7" x14ac:dyDescent="0.25">
      <c r="A81" s="4">
        <f t="shared" si="5"/>
        <v>77</v>
      </c>
      <c r="B81" s="8" t="s">
        <v>6</v>
      </c>
      <c r="C81" s="9">
        <v>2</v>
      </c>
      <c r="D81" s="10"/>
      <c r="E81" s="10">
        <f t="shared" si="7"/>
        <v>0</v>
      </c>
      <c r="F81" s="10">
        <f t="shared" si="6"/>
        <v>0</v>
      </c>
      <c r="G81" s="9" t="s">
        <v>94</v>
      </c>
    </row>
    <row r="82" spans="1:7" x14ac:dyDescent="0.25">
      <c r="E82" s="20" t="s">
        <v>76</v>
      </c>
      <c r="F82" s="7">
        <f>SUM(F5:F81)</f>
        <v>0</v>
      </c>
    </row>
  </sheetData>
  <sortState xmlns:xlrd2="http://schemas.microsoft.com/office/spreadsheetml/2017/richdata2" ref="A5:F82">
    <sortCondition ref="B5:B82"/>
  </sortState>
  <mergeCells count="9">
    <mergeCell ref="H64:H68"/>
    <mergeCell ref="H72:H75"/>
    <mergeCell ref="G16:G63"/>
    <mergeCell ref="A1:F1"/>
    <mergeCell ref="A3:B3"/>
    <mergeCell ref="C16:C63"/>
    <mergeCell ref="D16:D63"/>
    <mergeCell ref="E16:E63"/>
    <mergeCell ref="F16:F63"/>
  </mergeCells>
  <phoneticPr fontId="2" type="noConversion"/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Aratyk - Roman</dc:creator>
  <cp:lastModifiedBy>Joanna Balcerak</cp:lastModifiedBy>
  <cp:lastPrinted>2026-07-27T07:50:41Z</cp:lastPrinted>
  <dcterms:created xsi:type="dcterms:W3CDTF">2023-02-06T13:39:17Z</dcterms:created>
  <dcterms:modified xsi:type="dcterms:W3CDTF">2026-08-08T12:38:32Z</dcterms:modified>
</cp:coreProperties>
</file>