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5\ZPU 3-2025 RTG, TK, USG, MRI\Na stronę\"/>
    </mc:Choice>
  </mc:AlternateContent>
  <xr:revisionPtr revIDLastSave="0" documentId="13_ncr:1_{45AD881C-D5FA-4C76-A916-FB70AE2B2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nik Szpital Czerniakowsk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6" i="2" l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C173" i="2" s="1"/>
  <c r="A135" i="2"/>
  <c r="A117" i="2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C13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C114" i="2" s="1"/>
  <c r="C63" i="2"/>
  <c r="C176" i="2" l="1"/>
</calcChain>
</file>

<file path=xl/sharedStrings.xml><?xml version="1.0" encoding="utf-8"?>
<sst xmlns="http://schemas.openxmlformats.org/spreadsheetml/2006/main" count="180" uniqueCount="174">
  <si>
    <t>TK - Tomografia komputerowa - głowy</t>
  </si>
  <si>
    <t>TK - Tomografia komputerowa - oczodołów</t>
  </si>
  <si>
    <t>TK - Tomografia komputerowa - twarzoczaszki</t>
  </si>
  <si>
    <t>TK - Tomografia komputerowa - zatok</t>
  </si>
  <si>
    <t>TK - Tomografia komputerowa - krtani</t>
  </si>
  <si>
    <t>TK - Tomografia komputerowa - szyi</t>
  </si>
  <si>
    <t>TK - Tomografia komputerowa - kości skroniowych</t>
  </si>
  <si>
    <t>TK - Tomografia komputerowa - kręgosłupa szyjnego (C)</t>
  </si>
  <si>
    <t>TK - Tomografia komputerowa - kręgosłupa piersiowego (Th)</t>
  </si>
  <si>
    <t>TK - Tomografia komputerowa - kręgosłupa lędźwiowo-krzyżowego (LS)</t>
  </si>
  <si>
    <t>TK - Tomografia komputerowa - kręgosłupa szyjnego (C) i piersiowego (Th)</t>
  </si>
  <si>
    <t>TK - Tomografia komputerowa - kręgosłupa szyjnego (C) i lędźwiowo-krzyżowego (LS)</t>
  </si>
  <si>
    <t>TK - Tomografia komputerowa - kręgosłupa piersiowego (Th) i lędźwiowo-krzyżowego (LS)</t>
  </si>
  <si>
    <t>TK - Tomografia komputerowa - kręgosłupa szyjnego (C), piersiowego (Th) i lędźwiowo-krzyżowego (LS)</t>
  </si>
  <si>
    <t>TK - Tomografia komputerowa - klatki piersiowej (HRCT)</t>
  </si>
  <si>
    <t>TK - Tomografia komputerowa - klatki piersiowej</t>
  </si>
  <si>
    <t>TK - Tomografia komputerowa - jamy brzusznej</t>
  </si>
  <si>
    <t>TK - Tomografia komputerowa - jamy brzusznej Trójfazowa</t>
  </si>
  <si>
    <t>TK - Tomografia komputerowa - nadnerczy</t>
  </si>
  <si>
    <t>TK - Tomografia komputerowa - nerek</t>
  </si>
  <si>
    <t>TK - Tomografia komputerowa - trzustki</t>
  </si>
  <si>
    <t>TK - Tomografia komputerowa - miednicy mniejszej</t>
  </si>
  <si>
    <t>TK - Tomografia komputerowa - miednicy kostnej</t>
  </si>
  <si>
    <t>TK - Tomografia komputerowa - kości ogonowej</t>
  </si>
  <si>
    <t>TK - Tomografia komputerowa - miednicy mniejszej (onkologia)</t>
  </si>
  <si>
    <t>TK - Tomografia komputerowa - nadgarstka</t>
  </si>
  <si>
    <t>TK - Tomografia komputerowa - stawu łokciowego</t>
  </si>
  <si>
    <t>TK - Tomografia komputerowa - stawu barkowego</t>
  </si>
  <si>
    <t>TK - Tomografia komputerowa - stawu biodrowego</t>
  </si>
  <si>
    <t>TK - Tomografia komputerowa - stawu kolanowego</t>
  </si>
  <si>
    <t>TK - Tomografia komputerowa - stawu skokowego</t>
  </si>
  <si>
    <t>TK - Tomografia komputerowa - stopy</t>
  </si>
  <si>
    <t>TK - Tomografia komputerowa - ręki</t>
  </si>
  <si>
    <t>TK - Tomografia komputerowa - ramienia</t>
  </si>
  <si>
    <t>TK - Tomografia komputerowa - przedramienia</t>
  </si>
  <si>
    <t>TK - Tomografia komputerowa - podudzia</t>
  </si>
  <si>
    <t>TK - Tomografia komputerowa - uda</t>
  </si>
  <si>
    <t>TK - Tomografia komputerowa - angio tętnic kończyny górnej</t>
  </si>
  <si>
    <t>TK - Tomografia komputerowa - kolonoskopia wirtualna</t>
  </si>
  <si>
    <t>TK - Tomografia komputerowa - klatki piersiowej i jamy brzusznej</t>
  </si>
  <si>
    <t>TK - Tomografia komputerowa - jamy brzusznej i miednicy mniejszej</t>
  </si>
  <si>
    <t>TK - Tomografia komputerowa - urografia układu moczowego (URO-TK)</t>
  </si>
  <si>
    <t>TK - Tomografia komputerowa - klatki piersiowej, jamy brzusznej, miednicy mniejszej</t>
  </si>
  <si>
    <t>TK - Tomografia komputerowa - głowy, klatki piersiowej, jamy brzusznej, miednicy mniejszej</t>
  </si>
  <si>
    <t>TK - Tomografia komputerowa - szyi, klatki piersiowej, jamy brzusznej, miednicy mniejszej</t>
  </si>
  <si>
    <t>TK - Tomografia komputerowa - angio tętnic mózgowych</t>
  </si>
  <si>
    <t>TK - Tomografia komputerowa - angio-veno mózgowe</t>
  </si>
  <si>
    <t>TK - Tomografia komputerowa - angio tętnic szyjnych</t>
  </si>
  <si>
    <t>TK - Tomografia komputerowa - angio tętnic płucnych</t>
  </si>
  <si>
    <t>TK - Tomografia komputerowa - angio tętnic nerkowych</t>
  </si>
  <si>
    <t>TK - Tomografia komputerowa - angio aorty piersiowej</t>
  </si>
  <si>
    <t>TK - Tomografia komputerowa - angio aorty brzusznej</t>
  </si>
  <si>
    <t>TK - Tomografia komputerowa - angio tętnic biodrowych</t>
  </si>
  <si>
    <t>TK - Tomografia komputerowa - angio tętnic kończyn dolnych</t>
  </si>
  <si>
    <t>TK - Tomografia komputerowa - angio aorty brzusznej i tętnic biodrowych</t>
  </si>
  <si>
    <t>TK - Tomografia komputerowa - angio aorty piersiowej i brzusznej</t>
  </si>
  <si>
    <t>TK - Tomografia komputerowa - angio aorty brzusznej i tętnic kończyn dolnych</t>
  </si>
  <si>
    <t>TK - Tomografia komputerowa - angio aorty piersiowej, brzusznej i tętnic biodrowych</t>
  </si>
  <si>
    <t>Podanie kontrastu do TK</t>
  </si>
  <si>
    <t>Kreatynina badanie paskowe</t>
  </si>
  <si>
    <t xml:space="preserve">Tomografia Komputerowa </t>
  </si>
  <si>
    <t xml:space="preserve">Szpital Czerniakowski Sp. z o.o. </t>
  </si>
  <si>
    <t>RTG – Badania kostno – płucne</t>
  </si>
  <si>
    <t>RTG zatok nosa</t>
  </si>
  <si>
    <t>RTG nosa</t>
  </si>
  <si>
    <t>RTG twarzoczaszki – przeglądowe</t>
  </si>
  <si>
    <t>RTG Żuchwy</t>
  </si>
  <si>
    <t>RTG oczodoły</t>
  </si>
  <si>
    <t>RTG stawu skroniowo - żuchwowego</t>
  </si>
  <si>
    <t>RTG czaszki AP+ bok</t>
  </si>
  <si>
    <t>RTG czaszki celowane</t>
  </si>
  <si>
    <t>RTG piramid kości skroniowej</t>
  </si>
  <si>
    <t>RTG Kręgosłupa szyjnego AP + bok</t>
  </si>
  <si>
    <t>RTG Kręgosłupa szyjnego czynnościowe</t>
  </si>
  <si>
    <t>RTG kręgosłupa odcinka szyjnego – celowane</t>
  </si>
  <si>
    <t>RTG kręgosłupa odcinka szyjnego celowane na ząb obrotnika przez otwarte usta</t>
  </si>
  <si>
    <t>RTG Kręgosłupa piersiowego AP + bok</t>
  </si>
  <si>
    <t>RTG kręgosłupa odcinka piersiowego – czynnościowe</t>
  </si>
  <si>
    <t>RTG kręgosłupa odcinka piersiowego - celowane</t>
  </si>
  <si>
    <t>RTG Kręgosłupa lędźwiowo krzyżowego AP + BOK</t>
  </si>
  <si>
    <t>RTG kręgosłupa odcinka lędźwiowo-krzyżowego - celowane</t>
  </si>
  <si>
    <t>RTG kręgosłupa odcinka lędźwiowo-krzyżowego – czynnościowe</t>
  </si>
  <si>
    <t>RTG żeber</t>
  </si>
  <si>
    <t>RTG mostka</t>
  </si>
  <si>
    <t>RTG obojczyka prawego</t>
  </si>
  <si>
    <t>RTG obojczyka lewego</t>
  </si>
  <si>
    <t>RTG kości krzyżowej</t>
  </si>
  <si>
    <t>RTG kości guzicznej - celowane</t>
  </si>
  <si>
    <t>RTG miednicy</t>
  </si>
  <si>
    <t>RTG ramienia</t>
  </si>
  <si>
    <t>RTG barku</t>
  </si>
  <si>
    <t>RTG łokcia</t>
  </si>
  <si>
    <t>RTG przedramienia</t>
  </si>
  <si>
    <t>RTG dłoni</t>
  </si>
  <si>
    <t>RTG nadgarstka</t>
  </si>
  <si>
    <t>RTG stawu  biodrowego</t>
  </si>
  <si>
    <t>RTG kości - inne</t>
  </si>
  <si>
    <t>RTG kości miednicy</t>
  </si>
  <si>
    <t>RTG uda</t>
  </si>
  <si>
    <t>RTG kolana</t>
  </si>
  <si>
    <t>RTG podudzia</t>
  </si>
  <si>
    <t>RTG stawu skokowego</t>
  </si>
  <si>
    <t>RTG stopy</t>
  </si>
  <si>
    <t>RTG pięty</t>
  </si>
  <si>
    <t>RTG Klatki piersiowej</t>
  </si>
  <si>
    <t>USG</t>
  </si>
  <si>
    <t>USG tarczycy i przytarczyc</t>
  </si>
  <si>
    <t>USG węzłów chłonnych szyi</t>
  </si>
  <si>
    <t>USG piersi</t>
  </si>
  <si>
    <t>USG jamy opłucnej</t>
  </si>
  <si>
    <t>Rtg pasaż jelita cienkiego</t>
  </si>
  <si>
    <t xml:space="preserve">RTG Urografia </t>
  </si>
  <si>
    <t>Rtg przełyku, żołądka i dwunastnicy</t>
  </si>
  <si>
    <t xml:space="preserve">RTG klatki piersiowej AP/PA + bok </t>
  </si>
  <si>
    <t xml:space="preserve">RTG klatki piersiowej bok </t>
  </si>
  <si>
    <t>RTG jamy brzusznej na stojąco</t>
  </si>
  <si>
    <t>RTG jamy brzusznej na leżąco</t>
  </si>
  <si>
    <t>USG układu moczowego</t>
  </si>
  <si>
    <t>USG ślinianek</t>
  </si>
  <si>
    <t>USG jamy brzusznej</t>
  </si>
  <si>
    <t>USG krtani</t>
  </si>
  <si>
    <t>USG narządów moszny (jąder)</t>
  </si>
  <si>
    <t>USG / doppler tętnic kończyn dolnych</t>
  </si>
  <si>
    <t>USG / doppler tętnic kończyn górnych</t>
  </si>
  <si>
    <t>USG / doppler żył kończyn dolnych</t>
  </si>
  <si>
    <t>USG / doppler żył kończyn górnych</t>
  </si>
  <si>
    <t>USG / doppler żył szyjnych</t>
  </si>
  <si>
    <t>USG / doppler tętnic nerkowych</t>
  </si>
  <si>
    <t>USG / doppler tętnic szyjnych i kręgowych</t>
  </si>
  <si>
    <t>średnia jednostkowa</t>
  </si>
  <si>
    <t>L.P.</t>
  </si>
  <si>
    <t>REZONANS MAGNETYCZNY</t>
  </si>
  <si>
    <t>MR głowy</t>
  </si>
  <si>
    <t>MR głowy z kontrastem</t>
  </si>
  <si>
    <t>MR angio głowy</t>
  </si>
  <si>
    <t>MR angio głowy z kontrastem</t>
  </si>
  <si>
    <t>Spektroskopia MR mózgu</t>
  </si>
  <si>
    <t>MR przysadki</t>
  </si>
  <si>
    <t>MR przysadki z kontrastem</t>
  </si>
  <si>
    <t>MR oczodołów</t>
  </si>
  <si>
    <t>MR oczodołów z kontrastem</t>
  </si>
  <si>
    <t>MR zatok</t>
  </si>
  <si>
    <t>MR zatok z kontrastem</t>
  </si>
  <si>
    <t>MR twarzoczaszki</t>
  </si>
  <si>
    <t>MR twarzoczaszki z kontrastem</t>
  </si>
  <si>
    <t>MR szyi</t>
  </si>
  <si>
    <t>MR szyi z kontrastem</t>
  </si>
  <si>
    <t>MR kręgosłupa szyjnego</t>
  </si>
  <si>
    <t>MR kręgosłupa szyjnego z kontrastem</t>
  </si>
  <si>
    <t>MR kręgosłupa piersiowego</t>
  </si>
  <si>
    <t>MR kręgosłupa piersiowego z kontrastem</t>
  </si>
  <si>
    <t>MR kręgosłupa lędźwiowego</t>
  </si>
  <si>
    <t>MR kręgosłupa lędźwiowego z kontrastem</t>
  </si>
  <si>
    <t>MR całego kręgosłupa</t>
  </si>
  <si>
    <t>MR całego kręgosłupa z kontrastem</t>
  </si>
  <si>
    <t>MR klatki piersiowej</t>
  </si>
  <si>
    <t>MR klatki piersiowej z kontrastem</t>
  </si>
  <si>
    <t>MR jamy brzusznej</t>
  </si>
  <si>
    <t>MR jamy brzusznej z kontrastem</t>
  </si>
  <si>
    <t>MR miednicy mniejszej</t>
  </si>
  <si>
    <t>MR miednicy mniejszej z kontrastem</t>
  </si>
  <si>
    <t>MR cholangiografia</t>
  </si>
  <si>
    <t>MR cholangiografia z kontrastem</t>
  </si>
  <si>
    <t>Sedacja do badania MR</t>
  </si>
  <si>
    <r>
      <t>MR mózgu – uproszczone – udar
(</t>
    </r>
    <r>
      <rPr>
        <i/>
        <sz val="9"/>
        <color theme="1"/>
        <rFont val="Arial"/>
        <family val="2"/>
        <charset val="238"/>
      </rPr>
      <t>DWI, ADC, Flair</t>
    </r>
    <r>
      <rPr>
        <sz val="9"/>
        <color theme="1"/>
        <rFont val="Arial"/>
        <family val="2"/>
        <charset val="238"/>
      </rPr>
      <t>)</t>
    </r>
  </si>
  <si>
    <r>
      <t>MR  małych stawów (</t>
    </r>
    <r>
      <rPr>
        <i/>
        <sz val="9"/>
        <color theme="1"/>
        <rFont val="Arial"/>
        <family val="2"/>
        <charset val="238"/>
      </rPr>
      <t>skokowego, łokciowego, skroniowo-żuchwowych, nadgarstka</t>
    </r>
    <r>
      <rPr>
        <sz val="9"/>
        <color theme="1"/>
        <rFont val="Arial"/>
        <family val="2"/>
        <charset val="238"/>
      </rPr>
      <t>)</t>
    </r>
  </si>
  <si>
    <r>
      <t>MR  małych stawów (</t>
    </r>
    <r>
      <rPr>
        <i/>
        <sz val="9"/>
        <color theme="1"/>
        <rFont val="Arial"/>
        <family val="2"/>
        <charset val="238"/>
      </rPr>
      <t>skokowego, łokciowego, skroniowo-żuchwowych, nadgarstka</t>
    </r>
    <r>
      <rPr>
        <sz val="9"/>
        <color theme="1"/>
        <rFont val="Arial"/>
        <family val="2"/>
        <charset val="238"/>
      </rPr>
      <t>) z kontrastem</t>
    </r>
  </si>
  <si>
    <r>
      <t>MR stawów (</t>
    </r>
    <r>
      <rPr>
        <i/>
        <sz val="9"/>
        <color theme="1"/>
        <rFont val="Arial"/>
        <family val="2"/>
        <charset val="238"/>
      </rPr>
      <t>kolanowego, barkowego, biodrowego, łopatka</t>
    </r>
    <r>
      <rPr>
        <sz val="9"/>
        <color theme="1"/>
        <rFont val="Arial"/>
        <family val="2"/>
        <charset val="238"/>
      </rPr>
      <t>)</t>
    </r>
  </si>
  <si>
    <r>
      <t>MR stawów (</t>
    </r>
    <r>
      <rPr>
        <i/>
        <sz val="9"/>
        <color theme="1"/>
        <rFont val="Arial"/>
        <family val="2"/>
        <charset val="238"/>
      </rPr>
      <t>kolanowego, barkowego, biodrowego, łopatka</t>
    </r>
    <r>
      <rPr>
        <sz val="9"/>
        <color theme="1"/>
        <rFont val="Arial"/>
        <family val="2"/>
        <charset val="238"/>
      </rPr>
      <t xml:space="preserve">) z kontrastem </t>
    </r>
  </si>
  <si>
    <r>
      <t>MR tkanki miękkie (</t>
    </r>
    <r>
      <rPr>
        <i/>
        <sz val="9"/>
        <color theme="1"/>
        <rFont val="Arial"/>
        <family val="2"/>
        <charset val="238"/>
      </rPr>
      <t>ramienia, przedramienia, uda, podudzia, stopa, ręka</t>
    </r>
    <r>
      <rPr>
        <sz val="9"/>
        <color theme="1"/>
        <rFont val="Arial"/>
        <family val="2"/>
        <charset val="238"/>
      </rPr>
      <t>)</t>
    </r>
  </si>
  <si>
    <r>
      <t>MR tkanki miękkie (</t>
    </r>
    <r>
      <rPr>
        <i/>
        <sz val="9"/>
        <color theme="1"/>
        <rFont val="Arial"/>
        <family val="2"/>
        <charset val="238"/>
      </rPr>
      <t>ramienia, przedramienia, uda, podudzia, stopa, ręka</t>
    </r>
    <r>
      <rPr>
        <sz val="9"/>
        <color theme="1"/>
        <rFont val="Arial"/>
        <family val="2"/>
        <charset val="238"/>
      </rPr>
      <t>) z kontrastem</t>
    </r>
  </si>
  <si>
    <t xml:space="preserve">Całkowita średnia jednostkowa </t>
  </si>
  <si>
    <t>Załącznik nr 3 do zapytania - Formularz asortymentowo-cenowy</t>
  </si>
  <si>
    <t>ZPU 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</si>
</sst>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4" borderId="3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49" fontId="1" fillId="0" borderId="2" xfId="0" applyNumberFormat="1" applyFont="1" applyBorder="1"/>
    <xf numFmtId="0" fontId="4" fillId="4" borderId="3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5" borderId="0" xfId="0" applyFont="1" applyFill="1"/>
    <xf numFmtId="164" fontId="5" fillId="5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1"/>
  <sheetViews>
    <sheetView tabSelected="1" workbookViewId="0">
      <selection activeCell="F6" sqref="F6"/>
    </sheetView>
  </sheetViews>
  <sheetFormatPr defaultRowHeight="15" x14ac:dyDescent="0.25"/>
  <cols>
    <col min="1" max="1" width="9.140625" style="20"/>
    <col min="2" max="2" width="81.7109375" customWidth="1"/>
    <col min="3" max="3" width="26.5703125" customWidth="1"/>
  </cols>
  <sheetData>
    <row r="1" spans="1:3" x14ac:dyDescent="0.25">
      <c r="B1" s="23" t="s">
        <v>172</v>
      </c>
      <c r="C1" s="23" t="s">
        <v>173</v>
      </c>
    </row>
    <row r="2" spans="1:3" ht="24" x14ac:dyDescent="0.25">
      <c r="A2" s="18" t="s">
        <v>130</v>
      </c>
      <c r="B2" s="6" t="s">
        <v>60</v>
      </c>
      <c r="C2" s="2" t="s">
        <v>61</v>
      </c>
    </row>
    <row r="3" spans="1:3" x14ac:dyDescent="0.25">
      <c r="A3" s="18">
        <v>1</v>
      </c>
      <c r="B3" s="7" t="s">
        <v>0</v>
      </c>
      <c r="C3" s="1"/>
    </row>
    <row r="4" spans="1:3" x14ac:dyDescent="0.25">
      <c r="A4" s="18">
        <f>A3+1</f>
        <v>2</v>
      </c>
      <c r="B4" s="7" t="s">
        <v>1</v>
      </c>
      <c r="C4" s="1"/>
    </row>
    <row r="5" spans="1:3" x14ac:dyDescent="0.25">
      <c r="A5" s="18">
        <f t="shared" ref="A5:A68" si="0">A4+1</f>
        <v>3</v>
      </c>
      <c r="B5" s="7" t="s">
        <v>2</v>
      </c>
      <c r="C5" s="1"/>
    </row>
    <row r="6" spans="1:3" x14ac:dyDescent="0.25">
      <c r="A6" s="18">
        <f t="shared" si="0"/>
        <v>4</v>
      </c>
      <c r="B6" s="7" t="s">
        <v>3</v>
      </c>
      <c r="C6" s="1"/>
    </row>
    <row r="7" spans="1:3" x14ac:dyDescent="0.25">
      <c r="A7" s="18">
        <f t="shared" si="0"/>
        <v>5</v>
      </c>
      <c r="B7" s="7" t="s">
        <v>4</v>
      </c>
      <c r="C7" s="1"/>
    </row>
    <row r="8" spans="1:3" x14ac:dyDescent="0.25">
      <c r="A8" s="18">
        <f t="shared" si="0"/>
        <v>6</v>
      </c>
      <c r="B8" s="7" t="s">
        <v>5</v>
      </c>
      <c r="C8" s="1"/>
    </row>
    <row r="9" spans="1:3" x14ac:dyDescent="0.25">
      <c r="A9" s="18">
        <f t="shared" si="0"/>
        <v>7</v>
      </c>
      <c r="B9" s="7" t="s">
        <v>6</v>
      </c>
      <c r="C9" s="1"/>
    </row>
    <row r="10" spans="1:3" x14ac:dyDescent="0.25">
      <c r="A10" s="18">
        <f t="shared" si="0"/>
        <v>8</v>
      </c>
      <c r="B10" s="7" t="s">
        <v>7</v>
      </c>
      <c r="C10" s="1"/>
    </row>
    <row r="11" spans="1:3" x14ac:dyDescent="0.25">
      <c r="A11" s="18">
        <f t="shared" si="0"/>
        <v>9</v>
      </c>
      <c r="B11" s="7" t="s">
        <v>8</v>
      </c>
      <c r="C11" s="1"/>
    </row>
    <row r="12" spans="1:3" x14ac:dyDescent="0.25">
      <c r="A12" s="18">
        <f t="shared" si="0"/>
        <v>10</v>
      </c>
      <c r="B12" s="7" t="s">
        <v>9</v>
      </c>
      <c r="C12" s="1"/>
    </row>
    <row r="13" spans="1:3" x14ac:dyDescent="0.25">
      <c r="A13" s="18">
        <f t="shared" si="0"/>
        <v>11</v>
      </c>
      <c r="B13" s="7" t="s">
        <v>10</v>
      </c>
      <c r="C13" s="1"/>
    </row>
    <row r="14" spans="1:3" x14ac:dyDescent="0.25">
      <c r="A14" s="18">
        <f t="shared" si="0"/>
        <v>12</v>
      </c>
      <c r="B14" s="7" t="s">
        <v>11</v>
      </c>
      <c r="C14" s="1"/>
    </row>
    <row r="15" spans="1:3" x14ac:dyDescent="0.25">
      <c r="A15" s="18">
        <f t="shared" si="0"/>
        <v>13</v>
      </c>
      <c r="B15" s="7" t="s">
        <v>12</v>
      </c>
      <c r="C15" s="1"/>
    </row>
    <row r="16" spans="1:3" x14ac:dyDescent="0.25">
      <c r="A16" s="18">
        <f t="shared" si="0"/>
        <v>14</v>
      </c>
      <c r="B16" s="7" t="s">
        <v>13</v>
      </c>
      <c r="C16" s="1"/>
    </row>
    <row r="17" spans="1:3" x14ac:dyDescent="0.25">
      <c r="A17" s="18">
        <f t="shared" si="0"/>
        <v>15</v>
      </c>
      <c r="B17" s="7" t="s">
        <v>14</v>
      </c>
      <c r="C17" s="1"/>
    </row>
    <row r="18" spans="1:3" x14ac:dyDescent="0.25">
      <c r="A18" s="18">
        <f t="shared" si="0"/>
        <v>16</v>
      </c>
      <c r="B18" s="7" t="s">
        <v>15</v>
      </c>
      <c r="C18" s="1"/>
    </row>
    <row r="19" spans="1:3" x14ac:dyDescent="0.25">
      <c r="A19" s="18">
        <f t="shared" si="0"/>
        <v>17</v>
      </c>
      <c r="B19" s="7" t="s">
        <v>16</v>
      </c>
      <c r="C19" s="1"/>
    </row>
    <row r="20" spans="1:3" x14ac:dyDescent="0.25">
      <c r="A20" s="18">
        <f t="shared" si="0"/>
        <v>18</v>
      </c>
      <c r="B20" s="7" t="s">
        <v>17</v>
      </c>
      <c r="C20" s="1"/>
    </row>
    <row r="21" spans="1:3" x14ac:dyDescent="0.25">
      <c r="A21" s="18">
        <f t="shared" si="0"/>
        <v>19</v>
      </c>
      <c r="B21" s="7" t="s">
        <v>18</v>
      </c>
      <c r="C21" s="1"/>
    </row>
    <row r="22" spans="1:3" x14ac:dyDescent="0.25">
      <c r="A22" s="18">
        <f t="shared" si="0"/>
        <v>20</v>
      </c>
      <c r="B22" s="7" t="s">
        <v>19</v>
      </c>
      <c r="C22" s="1"/>
    </row>
    <row r="23" spans="1:3" x14ac:dyDescent="0.25">
      <c r="A23" s="18">
        <f t="shared" si="0"/>
        <v>21</v>
      </c>
      <c r="B23" s="7" t="s">
        <v>20</v>
      </c>
      <c r="C23" s="1"/>
    </row>
    <row r="24" spans="1:3" x14ac:dyDescent="0.25">
      <c r="A24" s="18">
        <f t="shared" si="0"/>
        <v>22</v>
      </c>
      <c r="B24" s="7" t="s">
        <v>21</v>
      </c>
      <c r="C24" s="1"/>
    </row>
    <row r="25" spans="1:3" x14ac:dyDescent="0.25">
      <c r="A25" s="18">
        <f t="shared" si="0"/>
        <v>23</v>
      </c>
      <c r="B25" s="7" t="s">
        <v>22</v>
      </c>
      <c r="C25" s="1"/>
    </row>
    <row r="26" spans="1:3" x14ac:dyDescent="0.25">
      <c r="A26" s="18">
        <f t="shared" si="0"/>
        <v>24</v>
      </c>
      <c r="B26" s="7" t="s">
        <v>23</v>
      </c>
      <c r="C26" s="1"/>
    </row>
    <row r="27" spans="1:3" x14ac:dyDescent="0.25">
      <c r="A27" s="18">
        <f t="shared" si="0"/>
        <v>25</v>
      </c>
      <c r="B27" s="7" t="s">
        <v>24</v>
      </c>
      <c r="C27" s="1"/>
    </row>
    <row r="28" spans="1:3" x14ac:dyDescent="0.25">
      <c r="A28" s="18">
        <f t="shared" si="0"/>
        <v>26</v>
      </c>
      <c r="B28" s="7" t="s">
        <v>25</v>
      </c>
      <c r="C28" s="1"/>
    </row>
    <row r="29" spans="1:3" x14ac:dyDescent="0.25">
      <c r="A29" s="18">
        <f t="shared" si="0"/>
        <v>27</v>
      </c>
      <c r="B29" s="7" t="s">
        <v>26</v>
      </c>
      <c r="C29" s="1"/>
    </row>
    <row r="30" spans="1:3" x14ac:dyDescent="0.25">
      <c r="A30" s="18">
        <f t="shared" si="0"/>
        <v>28</v>
      </c>
      <c r="B30" s="7" t="s">
        <v>27</v>
      </c>
      <c r="C30" s="1"/>
    </row>
    <row r="31" spans="1:3" x14ac:dyDescent="0.25">
      <c r="A31" s="18">
        <f t="shared" si="0"/>
        <v>29</v>
      </c>
      <c r="B31" s="7" t="s">
        <v>28</v>
      </c>
      <c r="C31" s="1"/>
    </row>
    <row r="32" spans="1:3" x14ac:dyDescent="0.25">
      <c r="A32" s="18">
        <f t="shared" si="0"/>
        <v>30</v>
      </c>
      <c r="B32" s="7" t="s">
        <v>29</v>
      </c>
      <c r="C32" s="1"/>
    </row>
    <row r="33" spans="1:3" x14ac:dyDescent="0.25">
      <c r="A33" s="18">
        <f t="shared" si="0"/>
        <v>31</v>
      </c>
      <c r="B33" s="7" t="s">
        <v>30</v>
      </c>
      <c r="C33" s="1"/>
    </row>
    <row r="34" spans="1:3" x14ac:dyDescent="0.25">
      <c r="A34" s="18">
        <f t="shared" si="0"/>
        <v>32</v>
      </c>
      <c r="B34" s="7" t="s">
        <v>31</v>
      </c>
      <c r="C34" s="1"/>
    </row>
    <row r="35" spans="1:3" x14ac:dyDescent="0.25">
      <c r="A35" s="18">
        <f t="shared" si="0"/>
        <v>33</v>
      </c>
      <c r="B35" s="7" t="s">
        <v>32</v>
      </c>
      <c r="C35" s="1"/>
    </row>
    <row r="36" spans="1:3" x14ac:dyDescent="0.25">
      <c r="A36" s="18">
        <f t="shared" si="0"/>
        <v>34</v>
      </c>
      <c r="B36" s="7" t="s">
        <v>33</v>
      </c>
      <c r="C36" s="1"/>
    </row>
    <row r="37" spans="1:3" x14ac:dyDescent="0.25">
      <c r="A37" s="18">
        <f t="shared" si="0"/>
        <v>35</v>
      </c>
      <c r="B37" s="7" t="s">
        <v>34</v>
      </c>
      <c r="C37" s="1"/>
    </row>
    <row r="38" spans="1:3" x14ac:dyDescent="0.25">
      <c r="A38" s="18">
        <f t="shared" si="0"/>
        <v>36</v>
      </c>
      <c r="B38" s="7" t="s">
        <v>35</v>
      </c>
      <c r="C38" s="1"/>
    </row>
    <row r="39" spans="1:3" x14ac:dyDescent="0.25">
      <c r="A39" s="18">
        <f t="shared" si="0"/>
        <v>37</v>
      </c>
      <c r="B39" s="7" t="s">
        <v>36</v>
      </c>
      <c r="C39" s="1"/>
    </row>
    <row r="40" spans="1:3" x14ac:dyDescent="0.25">
      <c r="A40" s="18">
        <f t="shared" si="0"/>
        <v>38</v>
      </c>
      <c r="B40" s="7" t="s">
        <v>38</v>
      </c>
      <c r="C40" s="1"/>
    </row>
    <row r="41" spans="1:3" x14ac:dyDescent="0.25">
      <c r="A41" s="18">
        <f t="shared" si="0"/>
        <v>39</v>
      </c>
      <c r="B41" s="7" t="s">
        <v>39</v>
      </c>
      <c r="C41" s="1"/>
    </row>
    <row r="42" spans="1:3" x14ac:dyDescent="0.25">
      <c r="A42" s="18">
        <f t="shared" si="0"/>
        <v>40</v>
      </c>
      <c r="B42" s="7" t="s">
        <v>40</v>
      </c>
      <c r="C42" s="1"/>
    </row>
    <row r="43" spans="1:3" x14ac:dyDescent="0.25">
      <c r="A43" s="18">
        <f t="shared" si="0"/>
        <v>41</v>
      </c>
      <c r="B43" s="7" t="s">
        <v>41</v>
      </c>
      <c r="C43" s="1"/>
    </row>
    <row r="44" spans="1:3" x14ac:dyDescent="0.25">
      <c r="A44" s="18">
        <f t="shared" si="0"/>
        <v>42</v>
      </c>
      <c r="B44" s="7" t="s">
        <v>42</v>
      </c>
      <c r="C44" s="1"/>
    </row>
    <row r="45" spans="1:3" x14ac:dyDescent="0.25">
      <c r="A45" s="18">
        <f t="shared" si="0"/>
        <v>43</v>
      </c>
      <c r="B45" s="7" t="s">
        <v>43</v>
      </c>
      <c r="C45" s="1"/>
    </row>
    <row r="46" spans="1:3" x14ac:dyDescent="0.25">
      <c r="A46" s="18">
        <f t="shared" si="0"/>
        <v>44</v>
      </c>
      <c r="B46" s="7" t="s">
        <v>44</v>
      </c>
      <c r="C46" s="1"/>
    </row>
    <row r="47" spans="1:3" x14ac:dyDescent="0.25">
      <c r="A47" s="18">
        <f t="shared" si="0"/>
        <v>45</v>
      </c>
      <c r="B47" s="7" t="s">
        <v>45</v>
      </c>
      <c r="C47" s="1"/>
    </row>
    <row r="48" spans="1:3" x14ac:dyDescent="0.25">
      <c r="A48" s="18">
        <f t="shared" si="0"/>
        <v>46</v>
      </c>
      <c r="B48" s="7" t="s">
        <v>46</v>
      </c>
      <c r="C48" s="1"/>
    </row>
    <row r="49" spans="1:3" x14ac:dyDescent="0.25">
      <c r="A49" s="18">
        <f t="shared" si="0"/>
        <v>47</v>
      </c>
      <c r="B49" s="7" t="s">
        <v>47</v>
      </c>
      <c r="C49" s="1"/>
    </row>
    <row r="50" spans="1:3" x14ac:dyDescent="0.25">
      <c r="A50" s="18">
        <f t="shared" si="0"/>
        <v>48</v>
      </c>
      <c r="B50" s="7" t="s">
        <v>48</v>
      </c>
      <c r="C50" s="1"/>
    </row>
    <row r="51" spans="1:3" x14ac:dyDescent="0.25">
      <c r="A51" s="18">
        <f t="shared" si="0"/>
        <v>49</v>
      </c>
      <c r="B51" s="7" t="s">
        <v>49</v>
      </c>
      <c r="C51" s="1"/>
    </row>
    <row r="52" spans="1:3" x14ac:dyDescent="0.25">
      <c r="A52" s="18">
        <f t="shared" si="0"/>
        <v>50</v>
      </c>
      <c r="B52" s="7" t="s">
        <v>50</v>
      </c>
      <c r="C52" s="1"/>
    </row>
    <row r="53" spans="1:3" x14ac:dyDescent="0.25">
      <c r="A53" s="18">
        <f t="shared" si="0"/>
        <v>51</v>
      </c>
      <c r="B53" s="7" t="s">
        <v>51</v>
      </c>
      <c r="C53" s="1"/>
    </row>
    <row r="54" spans="1:3" x14ac:dyDescent="0.25">
      <c r="A54" s="18">
        <f t="shared" si="0"/>
        <v>52</v>
      </c>
      <c r="B54" s="7" t="s">
        <v>52</v>
      </c>
      <c r="C54" s="1"/>
    </row>
    <row r="55" spans="1:3" x14ac:dyDescent="0.25">
      <c r="A55" s="18">
        <f t="shared" si="0"/>
        <v>53</v>
      </c>
      <c r="B55" s="7" t="s">
        <v>37</v>
      </c>
      <c r="C55" s="1"/>
    </row>
    <row r="56" spans="1:3" x14ac:dyDescent="0.25">
      <c r="A56" s="18">
        <f t="shared" si="0"/>
        <v>54</v>
      </c>
      <c r="B56" s="7" t="s">
        <v>53</v>
      </c>
      <c r="C56" s="1"/>
    </row>
    <row r="57" spans="1:3" x14ac:dyDescent="0.25">
      <c r="A57" s="18">
        <f t="shared" si="0"/>
        <v>55</v>
      </c>
      <c r="B57" s="7" t="s">
        <v>54</v>
      </c>
      <c r="C57" s="1"/>
    </row>
    <row r="58" spans="1:3" x14ac:dyDescent="0.25">
      <c r="A58" s="18">
        <f t="shared" si="0"/>
        <v>56</v>
      </c>
      <c r="B58" s="7" t="s">
        <v>55</v>
      </c>
      <c r="C58" s="1"/>
    </row>
    <row r="59" spans="1:3" x14ac:dyDescent="0.25">
      <c r="A59" s="18">
        <f t="shared" si="0"/>
        <v>57</v>
      </c>
      <c r="B59" s="7" t="s">
        <v>56</v>
      </c>
      <c r="C59" s="1"/>
    </row>
    <row r="60" spans="1:3" x14ac:dyDescent="0.25">
      <c r="A60" s="18">
        <f t="shared" si="0"/>
        <v>58</v>
      </c>
      <c r="B60" s="7" t="s">
        <v>57</v>
      </c>
      <c r="C60" s="1"/>
    </row>
    <row r="61" spans="1:3" x14ac:dyDescent="0.25">
      <c r="A61" s="18">
        <f t="shared" si="0"/>
        <v>59</v>
      </c>
      <c r="B61" s="7" t="s">
        <v>58</v>
      </c>
      <c r="C61" s="1"/>
    </row>
    <row r="62" spans="1:3" x14ac:dyDescent="0.25">
      <c r="A62" s="18">
        <f t="shared" si="0"/>
        <v>60</v>
      </c>
      <c r="B62" s="7" t="s">
        <v>59</v>
      </c>
      <c r="C62" s="1"/>
    </row>
    <row r="63" spans="1:3" x14ac:dyDescent="0.25">
      <c r="A63" s="18"/>
      <c r="B63" s="8" t="s">
        <v>129</v>
      </c>
      <c r="C63" s="5">
        <f>ROUND(SUM(C3:C62)/A62,2)</f>
        <v>0</v>
      </c>
    </row>
    <row r="64" spans="1:3" ht="18.75" customHeight="1" x14ac:dyDescent="0.25">
      <c r="A64" s="18"/>
      <c r="B64" s="9" t="s">
        <v>62</v>
      </c>
      <c r="C64" s="2" t="s">
        <v>61</v>
      </c>
    </row>
    <row r="65" spans="1:3" x14ac:dyDescent="0.25">
      <c r="A65" s="18">
        <f t="shared" si="0"/>
        <v>1</v>
      </c>
      <c r="B65" s="10" t="s">
        <v>63</v>
      </c>
      <c r="C65" s="4"/>
    </row>
    <row r="66" spans="1:3" x14ac:dyDescent="0.25">
      <c r="A66" s="18">
        <f t="shared" si="0"/>
        <v>2</v>
      </c>
      <c r="B66" s="10" t="s">
        <v>64</v>
      </c>
      <c r="C66" s="4"/>
    </row>
    <row r="67" spans="1:3" x14ac:dyDescent="0.25">
      <c r="A67" s="18">
        <f t="shared" si="0"/>
        <v>3</v>
      </c>
      <c r="B67" s="10" t="s">
        <v>65</v>
      </c>
      <c r="C67" s="4"/>
    </row>
    <row r="68" spans="1:3" x14ac:dyDescent="0.25">
      <c r="A68" s="18">
        <f t="shared" si="0"/>
        <v>4</v>
      </c>
      <c r="B68" s="10" t="s">
        <v>66</v>
      </c>
      <c r="C68" s="4"/>
    </row>
    <row r="69" spans="1:3" x14ac:dyDescent="0.25">
      <c r="A69" s="18">
        <f t="shared" ref="A69:A113" si="1">A68+1</f>
        <v>5</v>
      </c>
      <c r="B69" s="10" t="s">
        <v>67</v>
      </c>
      <c r="C69" s="4"/>
    </row>
    <row r="70" spans="1:3" x14ac:dyDescent="0.25">
      <c r="A70" s="18">
        <f t="shared" si="1"/>
        <v>6</v>
      </c>
      <c r="B70" s="10" t="s">
        <v>68</v>
      </c>
      <c r="C70" s="4"/>
    </row>
    <row r="71" spans="1:3" x14ac:dyDescent="0.25">
      <c r="A71" s="18">
        <f t="shared" si="1"/>
        <v>7</v>
      </c>
      <c r="B71" s="10" t="s">
        <v>69</v>
      </c>
      <c r="C71" s="4"/>
    </row>
    <row r="72" spans="1:3" x14ac:dyDescent="0.25">
      <c r="A72" s="18">
        <f t="shared" si="1"/>
        <v>8</v>
      </c>
      <c r="B72" s="10" t="s">
        <v>70</v>
      </c>
      <c r="C72" s="4"/>
    </row>
    <row r="73" spans="1:3" x14ac:dyDescent="0.25">
      <c r="A73" s="18">
        <f t="shared" si="1"/>
        <v>9</v>
      </c>
      <c r="B73" s="10" t="s">
        <v>71</v>
      </c>
      <c r="C73" s="4"/>
    </row>
    <row r="74" spans="1:3" x14ac:dyDescent="0.25">
      <c r="A74" s="18">
        <f t="shared" si="1"/>
        <v>10</v>
      </c>
      <c r="B74" s="10" t="s">
        <v>72</v>
      </c>
      <c r="C74" s="4"/>
    </row>
    <row r="75" spans="1:3" x14ac:dyDescent="0.25">
      <c r="A75" s="18">
        <f t="shared" si="1"/>
        <v>11</v>
      </c>
      <c r="B75" s="10" t="s">
        <v>73</v>
      </c>
      <c r="C75" s="4"/>
    </row>
    <row r="76" spans="1:3" x14ac:dyDescent="0.25">
      <c r="A76" s="18">
        <f t="shared" si="1"/>
        <v>12</v>
      </c>
      <c r="B76" s="10" t="s">
        <v>74</v>
      </c>
      <c r="C76" s="4"/>
    </row>
    <row r="77" spans="1:3" x14ac:dyDescent="0.25">
      <c r="A77" s="18">
        <f t="shared" si="1"/>
        <v>13</v>
      </c>
      <c r="B77" s="10" t="s">
        <v>75</v>
      </c>
      <c r="C77" s="4"/>
    </row>
    <row r="78" spans="1:3" x14ac:dyDescent="0.25">
      <c r="A78" s="18">
        <f t="shared" si="1"/>
        <v>14</v>
      </c>
      <c r="B78" s="11" t="s">
        <v>76</v>
      </c>
      <c r="C78" s="4"/>
    </row>
    <row r="79" spans="1:3" x14ac:dyDescent="0.25">
      <c r="A79" s="18">
        <f t="shared" si="1"/>
        <v>15</v>
      </c>
      <c r="B79" s="10" t="s">
        <v>77</v>
      </c>
      <c r="C79" s="4"/>
    </row>
    <row r="80" spans="1:3" x14ac:dyDescent="0.25">
      <c r="A80" s="18">
        <f t="shared" si="1"/>
        <v>16</v>
      </c>
      <c r="B80" s="10" t="s">
        <v>78</v>
      </c>
      <c r="C80" s="4"/>
    </row>
    <row r="81" spans="1:3" x14ac:dyDescent="0.25">
      <c r="A81" s="18">
        <f t="shared" si="1"/>
        <v>17</v>
      </c>
      <c r="B81" s="10" t="s">
        <v>79</v>
      </c>
      <c r="C81" s="4"/>
    </row>
    <row r="82" spans="1:3" x14ac:dyDescent="0.25">
      <c r="A82" s="18">
        <f t="shared" si="1"/>
        <v>18</v>
      </c>
      <c r="B82" s="10" t="s">
        <v>80</v>
      </c>
      <c r="C82" s="4"/>
    </row>
    <row r="83" spans="1:3" x14ac:dyDescent="0.25">
      <c r="A83" s="18">
        <f t="shared" si="1"/>
        <v>19</v>
      </c>
      <c r="B83" s="10" t="s">
        <v>81</v>
      </c>
      <c r="C83" s="4"/>
    </row>
    <row r="84" spans="1:3" x14ac:dyDescent="0.25">
      <c r="A84" s="18">
        <f t="shared" si="1"/>
        <v>20</v>
      </c>
      <c r="B84" s="10" t="s">
        <v>82</v>
      </c>
      <c r="C84" s="4"/>
    </row>
    <row r="85" spans="1:3" x14ac:dyDescent="0.25">
      <c r="A85" s="18">
        <f t="shared" si="1"/>
        <v>21</v>
      </c>
      <c r="B85" s="10" t="s">
        <v>83</v>
      </c>
      <c r="C85" s="4"/>
    </row>
    <row r="86" spans="1:3" x14ac:dyDescent="0.25">
      <c r="A86" s="18">
        <f t="shared" si="1"/>
        <v>22</v>
      </c>
      <c r="B86" s="10" t="s">
        <v>84</v>
      </c>
      <c r="C86" s="4"/>
    </row>
    <row r="87" spans="1:3" x14ac:dyDescent="0.25">
      <c r="A87" s="18">
        <f t="shared" si="1"/>
        <v>23</v>
      </c>
      <c r="B87" s="10" t="s">
        <v>85</v>
      </c>
      <c r="C87" s="4"/>
    </row>
    <row r="88" spans="1:3" x14ac:dyDescent="0.25">
      <c r="A88" s="18">
        <f t="shared" si="1"/>
        <v>24</v>
      </c>
      <c r="B88" s="11" t="s">
        <v>104</v>
      </c>
      <c r="C88" s="4"/>
    </row>
    <row r="89" spans="1:3" x14ac:dyDescent="0.25">
      <c r="A89" s="18">
        <f t="shared" si="1"/>
        <v>25</v>
      </c>
      <c r="B89" s="10" t="s">
        <v>113</v>
      </c>
      <c r="C89" s="4"/>
    </row>
    <row r="90" spans="1:3" x14ac:dyDescent="0.25">
      <c r="A90" s="18">
        <f t="shared" si="1"/>
        <v>26</v>
      </c>
      <c r="B90" s="10" t="s">
        <v>114</v>
      </c>
      <c r="C90" s="4"/>
    </row>
    <row r="91" spans="1:3" x14ac:dyDescent="0.25">
      <c r="A91" s="18">
        <f t="shared" si="1"/>
        <v>27</v>
      </c>
      <c r="B91" s="11" t="s">
        <v>86</v>
      </c>
      <c r="C91" s="4"/>
    </row>
    <row r="92" spans="1:3" x14ac:dyDescent="0.25">
      <c r="A92" s="18">
        <f t="shared" si="1"/>
        <v>28</v>
      </c>
      <c r="B92" s="10" t="s">
        <v>87</v>
      </c>
      <c r="C92" s="4"/>
    </row>
    <row r="93" spans="1:3" x14ac:dyDescent="0.25">
      <c r="A93" s="18">
        <f t="shared" si="1"/>
        <v>29</v>
      </c>
      <c r="B93" s="10" t="s">
        <v>88</v>
      </c>
      <c r="C93" s="4"/>
    </row>
    <row r="94" spans="1:3" x14ac:dyDescent="0.25">
      <c r="A94" s="18">
        <f t="shared" si="1"/>
        <v>30</v>
      </c>
      <c r="B94" s="10" t="s">
        <v>115</v>
      </c>
      <c r="C94" s="4"/>
    </row>
    <row r="95" spans="1:3" x14ac:dyDescent="0.25">
      <c r="A95" s="18">
        <f t="shared" si="1"/>
        <v>31</v>
      </c>
      <c r="B95" s="10" t="s">
        <v>116</v>
      </c>
      <c r="C95" s="4"/>
    </row>
    <row r="96" spans="1:3" x14ac:dyDescent="0.25">
      <c r="A96" s="18">
        <f t="shared" si="1"/>
        <v>32</v>
      </c>
      <c r="B96" s="10" t="s">
        <v>89</v>
      </c>
      <c r="C96" s="4"/>
    </row>
    <row r="97" spans="1:3" x14ac:dyDescent="0.25">
      <c r="A97" s="18">
        <f t="shared" si="1"/>
        <v>33</v>
      </c>
      <c r="B97" s="10" t="s">
        <v>90</v>
      </c>
      <c r="C97" s="4"/>
    </row>
    <row r="98" spans="1:3" x14ac:dyDescent="0.25">
      <c r="A98" s="18">
        <f t="shared" si="1"/>
        <v>34</v>
      </c>
      <c r="B98" s="10" t="s">
        <v>91</v>
      </c>
      <c r="C98" s="4"/>
    </row>
    <row r="99" spans="1:3" x14ac:dyDescent="0.25">
      <c r="A99" s="18">
        <f t="shared" si="1"/>
        <v>35</v>
      </c>
      <c r="B99" s="10" t="s">
        <v>92</v>
      </c>
      <c r="C99" s="4"/>
    </row>
    <row r="100" spans="1:3" x14ac:dyDescent="0.25">
      <c r="A100" s="18">
        <f t="shared" si="1"/>
        <v>36</v>
      </c>
      <c r="B100" s="10" t="s">
        <v>93</v>
      </c>
      <c r="C100" s="4"/>
    </row>
    <row r="101" spans="1:3" x14ac:dyDescent="0.25">
      <c r="A101" s="18">
        <f t="shared" si="1"/>
        <v>37</v>
      </c>
      <c r="B101" s="10" t="s">
        <v>94</v>
      </c>
      <c r="C101" s="4"/>
    </row>
    <row r="102" spans="1:3" x14ac:dyDescent="0.25">
      <c r="A102" s="18">
        <f t="shared" si="1"/>
        <v>38</v>
      </c>
      <c r="B102" s="10" t="s">
        <v>95</v>
      </c>
      <c r="C102" s="4"/>
    </row>
    <row r="103" spans="1:3" x14ac:dyDescent="0.25">
      <c r="A103" s="18">
        <f t="shared" si="1"/>
        <v>39</v>
      </c>
      <c r="B103" s="10" t="s">
        <v>96</v>
      </c>
      <c r="C103" s="4"/>
    </row>
    <row r="104" spans="1:3" x14ac:dyDescent="0.25">
      <c r="A104" s="18">
        <f t="shared" si="1"/>
        <v>40</v>
      </c>
      <c r="B104" s="10" t="s">
        <v>97</v>
      </c>
      <c r="C104" s="4"/>
    </row>
    <row r="105" spans="1:3" x14ac:dyDescent="0.25">
      <c r="A105" s="18">
        <f t="shared" si="1"/>
        <v>41</v>
      </c>
      <c r="B105" s="10" t="s">
        <v>98</v>
      </c>
      <c r="C105" s="4"/>
    </row>
    <row r="106" spans="1:3" x14ac:dyDescent="0.25">
      <c r="A106" s="18">
        <f t="shared" si="1"/>
        <v>42</v>
      </c>
      <c r="B106" s="10" t="s">
        <v>99</v>
      </c>
      <c r="C106" s="4"/>
    </row>
    <row r="107" spans="1:3" x14ac:dyDescent="0.25">
      <c r="A107" s="18">
        <f t="shared" si="1"/>
        <v>43</v>
      </c>
      <c r="B107" s="10" t="s">
        <v>100</v>
      </c>
      <c r="C107" s="4"/>
    </row>
    <row r="108" spans="1:3" x14ac:dyDescent="0.25">
      <c r="A108" s="18">
        <f t="shared" si="1"/>
        <v>44</v>
      </c>
      <c r="B108" s="10" t="s">
        <v>101</v>
      </c>
      <c r="C108" s="4"/>
    </row>
    <row r="109" spans="1:3" x14ac:dyDescent="0.25">
      <c r="A109" s="18">
        <f t="shared" si="1"/>
        <v>45</v>
      </c>
      <c r="B109" s="10" t="s">
        <v>102</v>
      </c>
      <c r="C109" s="4"/>
    </row>
    <row r="110" spans="1:3" x14ac:dyDescent="0.25">
      <c r="A110" s="18">
        <f t="shared" si="1"/>
        <v>46</v>
      </c>
      <c r="B110" s="10" t="s">
        <v>103</v>
      </c>
      <c r="C110" s="4"/>
    </row>
    <row r="111" spans="1:3" x14ac:dyDescent="0.25">
      <c r="A111" s="18">
        <f t="shared" si="1"/>
        <v>47</v>
      </c>
      <c r="B111" s="12" t="s">
        <v>112</v>
      </c>
      <c r="C111" s="4"/>
    </row>
    <row r="112" spans="1:3" x14ac:dyDescent="0.25">
      <c r="A112" s="18">
        <f t="shared" si="1"/>
        <v>48</v>
      </c>
      <c r="B112" s="12" t="s">
        <v>110</v>
      </c>
      <c r="C112" s="4"/>
    </row>
    <row r="113" spans="1:3" x14ac:dyDescent="0.25">
      <c r="A113" s="18">
        <f t="shared" si="1"/>
        <v>49</v>
      </c>
      <c r="B113" s="12" t="s">
        <v>111</v>
      </c>
      <c r="C113" s="4"/>
    </row>
    <row r="114" spans="1:3" x14ac:dyDescent="0.25">
      <c r="A114" s="18"/>
      <c r="B114" s="14" t="s">
        <v>129</v>
      </c>
      <c r="C114" s="5">
        <f>ROUND(SUM(C65:C113)/A113,2)</f>
        <v>0</v>
      </c>
    </row>
    <row r="115" spans="1:3" ht="24" x14ac:dyDescent="0.25">
      <c r="A115" s="18"/>
      <c r="B115" s="9" t="s">
        <v>105</v>
      </c>
      <c r="C115" s="2" t="s">
        <v>61</v>
      </c>
    </row>
    <row r="116" spans="1:3" x14ac:dyDescent="0.25">
      <c r="A116" s="18">
        <v>1</v>
      </c>
      <c r="B116" s="11" t="s">
        <v>106</v>
      </c>
      <c r="C116" s="4"/>
    </row>
    <row r="117" spans="1:3" x14ac:dyDescent="0.25">
      <c r="A117" s="18">
        <f>A116+1</f>
        <v>2</v>
      </c>
      <c r="B117" s="11" t="s">
        <v>107</v>
      </c>
      <c r="C117" s="4"/>
    </row>
    <row r="118" spans="1:3" x14ac:dyDescent="0.25">
      <c r="A118" s="18">
        <f t="shared" ref="A118:A131" si="2">A117+1</f>
        <v>3</v>
      </c>
      <c r="B118" s="11" t="s">
        <v>108</v>
      </c>
      <c r="C118" s="4"/>
    </row>
    <row r="119" spans="1:3" x14ac:dyDescent="0.25">
      <c r="A119" s="18">
        <f t="shared" si="2"/>
        <v>4</v>
      </c>
      <c r="B119" s="11" t="s">
        <v>109</v>
      </c>
      <c r="C119" s="4"/>
    </row>
    <row r="120" spans="1:3" x14ac:dyDescent="0.25">
      <c r="A120" s="18">
        <f t="shared" si="2"/>
        <v>5</v>
      </c>
      <c r="B120" s="11" t="s">
        <v>117</v>
      </c>
      <c r="C120" s="4"/>
    </row>
    <row r="121" spans="1:3" x14ac:dyDescent="0.25">
      <c r="A121" s="18">
        <f t="shared" si="2"/>
        <v>6</v>
      </c>
      <c r="B121" s="11" t="s">
        <v>118</v>
      </c>
      <c r="C121" s="4"/>
    </row>
    <row r="122" spans="1:3" x14ac:dyDescent="0.25">
      <c r="A122" s="18">
        <f t="shared" si="2"/>
        <v>7</v>
      </c>
      <c r="B122" s="11" t="s">
        <v>119</v>
      </c>
      <c r="C122" s="4"/>
    </row>
    <row r="123" spans="1:3" x14ac:dyDescent="0.25">
      <c r="A123" s="18">
        <f t="shared" si="2"/>
        <v>8</v>
      </c>
      <c r="B123" s="11" t="s">
        <v>120</v>
      </c>
      <c r="C123" s="4"/>
    </row>
    <row r="124" spans="1:3" x14ac:dyDescent="0.25">
      <c r="A124" s="18">
        <f t="shared" si="2"/>
        <v>9</v>
      </c>
      <c r="B124" s="11" t="s">
        <v>121</v>
      </c>
      <c r="C124" s="4"/>
    </row>
    <row r="125" spans="1:3" x14ac:dyDescent="0.25">
      <c r="A125" s="18">
        <f t="shared" si="2"/>
        <v>10</v>
      </c>
      <c r="B125" s="11" t="s">
        <v>122</v>
      </c>
      <c r="C125" s="4"/>
    </row>
    <row r="126" spans="1:3" x14ac:dyDescent="0.25">
      <c r="A126" s="18">
        <f t="shared" si="2"/>
        <v>11</v>
      </c>
      <c r="B126" s="11" t="s">
        <v>123</v>
      </c>
      <c r="C126" s="4"/>
    </row>
    <row r="127" spans="1:3" x14ac:dyDescent="0.25">
      <c r="A127" s="18">
        <f t="shared" si="2"/>
        <v>12</v>
      </c>
      <c r="B127" s="13" t="s">
        <v>124</v>
      </c>
      <c r="C127" s="4"/>
    </row>
    <row r="128" spans="1:3" x14ac:dyDescent="0.25">
      <c r="A128" s="18">
        <f t="shared" si="2"/>
        <v>13</v>
      </c>
      <c r="B128" s="13" t="s">
        <v>125</v>
      </c>
      <c r="C128" s="4"/>
    </row>
    <row r="129" spans="1:3" x14ac:dyDescent="0.25">
      <c r="A129" s="18">
        <f t="shared" si="2"/>
        <v>14</v>
      </c>
      <c r="B129" s="11" t="s">
        <v>126</v>
      </c>
      <c r="C129" s="4"/>
    </row>
    <row r="130" spans="1:3" x14ac:dyDescent="0.25">
      <c r="A130" s="18">
        <f t="shared" si="2"/>
        <v>15</v>
      </c>
      <c r="B130" s="11" t="s">
        <v>127</v>
      </c>
      <c r="C130" s="4"/>
    </row>
    <row r="131" spans="1:3" x14ac:dyDescent="0.25">
      <c r="A131" s="18">
        <f t="shared" si="2"/>
        <v>16</v>
      </c>
      <c r="B131" s="11" t="s">
        <v>128</v>
      </c>
      <c r="C131" s="4"/>
    </row>
    <row r="132" spans="1:3" x14ac:dyDescent="0.25">
      <c r="A132" s="18"/>
      <c r="B132" s="15" t="s">
        <v>129</v>
      </c>
      <c r="C132" s="5">
        <f>ROUND(SUM(C116:C131)/A131,2)</f>
        <v>0</v>
      </c>
    </row>
    <row r="133" spans="1:3" ht="24" x14ac:dyDescent="0.25">
      <c r="A133" s="18"/>
      <c r="B133" s="3" t="s">
        <v>131</v>
      </c>
      <c r="C133" s="2" t="s">
        <v>61</v>
      </c>
    </row>
    <row r="134" spans="1:3" x14ac:dyDescent="0.25">
      <c r="A134" s="18">
        <v>1</v>
      </c>
      <c r="B134" s="16" t="s">
        <v>132</v>
      </c>
      <c r="C134" s="1"/>
    </row>
    <row r="135" spans="1:3" x14ac:dyDescent="0.25">
      <c r="A135" s="18">
        <f>+A134+1</f>
        <v>2</v>
      </c>
      <c r="B135" s="16" t="s">
        <v>133</v>
      </c>
      <c r="C135" s="1"/>
    </row>
    <row r="136" spans="1:3" x14ac:dyDescent="0.25">
      <c r="A136" s="18">
        <f t="shared" ref="A136:A172" si="3">+A135+1</f>
        <v>3</v>
      </c>
      <c r="B136" s="16" t="s">
        <v>134</v>
      </c>
      <c r="C136" s="1"/>
    </row>
    <row r="137" spans="1:3" x14ac:dyDescent="0.25">
      <c r="A137" s="18">
        <f t="shared" si="3"/>
        <v>4</v>
      </c>
      <c r="B137" s="16" t="s">
        <v>135</v>
      </c>
      <c r="C137" s="1"/>
    </row>
    <row r="138" spans="1:3" x14ac:dyDescent="0.25">
      <c r="A138" s="18">
        <f t="shared" si="3"/>
        <v>5</v>
      </c>
      <c r="B138" s="16" t="s">
        <v>136</v>
      </c>
      <c r="C138" s="1"/>
    </row>
    <row r="139" spans="1:3" ht="24" x14ac:dyDescent="0.25">
      <c r="A139" s="18">
        <f t="shared" si="3"/>
        <v>6</v>
      </c>
      <c r="B139" s="16" t="s">
        <v>164</v>
      </c>
      <c r="C139" s="1"/>
    </row>
    <row r="140" spans="1:3" x14ac:dyDescent="0.25">
      <c r="A140" s="18">
        <f t="shared" si="3"/>
        <v>7</v>
      </c>
      <c r="B140" s="16" t="s">
        <v>137</v>
      </c>
      <c r="C140" s="1"/>
    </row>
    <row r="141" spans="1:3" x14ac:dyDescent="0.25">
      <c r="A141" s="18">
        <f t="shared" si="3"/>
        <v>8</v>
      </c>
      <c r="B141" s="16" t="s">
        <v>138</v>
      </c>
      <c r="C141" s="1"/>
    </row>
    <row r="142" spans="1:3" x14ac:dyDescent="0.25">
      <c r="A142" s="18">
        <f t="shared" si="3"/>
        <v>9</v>
      </c>
      <c r="B142" s="16" t="s">
        <v>139</v>
      </c>
      <c r="C142" s="1"/>
    </row>
    <row r="143" spans="1:3" x14ac:dyDescent="0.25">
      <c r="A143" s="18">
        <f t="shared" si="3"/>
        <v>10</v>
      </c>
      <c r="B143" s="16" t="s">
        <v>140</v>
      </c>
      <c r="C143" s="1"/>
    </row>
    <row r="144" spans="1:3" x14ac:dyDescent="0.25">
      <c r="A144" s="18">
        <f t="shared" si="3"/>
        <v>11</v>
      </c>
      <c r="B144" s="16" t="s">
        <v>141</v>
      </c>
      <c r="C144" s="1"/>
    </row>
    <row r="145" spans="1:3" x14ac:dyDescent="0.25">
      <c r="A145" s="18">
        <f t="shared" si="3"/>
        <v>12</v>
      </c>
      <c r="B145" s="16" t="s">
        <v>142</v>
      </c>
      <c r="C145" s="1"/>
    </row>
    <row r="146" spans="1:3" x14ac:dyDescent="0.25">
      <c r="A146" s="18">
        <f t="shared" si="3"/>
        <v>13</v>
      </c>
      <c r="B146" s="16" t="s">
        <v>143</v>
      </c>
      <c r="C146" s="1"/>
    </row>
    <row r="147" spans="1:3" x14ac:dyDescent="0.25">
      <c r="A147" s="18">
        <f t="shared" si="3"/>
        <v>14</v>
      </c>
      <c r="B147" s="16" t="s">
        <v>144</v>
      </c>
      <c r="C147" s="1"/>
    </row>
    <row r="148" spans="1:3" x14ac:dyDescent="0.25">
      <c r="A148" s="18">
        <f t="shared" si="3"/>
        <v>15</v>
      </c>
      <c r="B148" s="16" t="s">
        <v>145</v>
      </c>
      <c r="C148" s="1"/>
    </row>
    <row r="149" spans="1:3" x14ac:dyDescent="0.25">
      <c r="A149" s="18">
        <f t="shared" si="3"/>
        <v>16</v>
      </c>
      <c r="B149" s="16" t="s">
        <v>146</v>
      </c>
      <c r="C149" s="1"/>
    </row>
    <row r="150" spans="1:3" x14ac:dyDescent="0.25">
      <c r="A150" s="18">
        <f t="shared" si="3"/>
        <v>17</v>
      </c>
      <c r="B150" s="16" t="s">
        <v>147</v>
      </c>
      <c r="C150" s="1"/>
    </row>
    <row r="151" spans="1:3" x14ac:dyDescent="0.25">
      <c r="A151" s="18">
        <f t="shared" si="3"/>
        <v>18</v>
      </c>
      <c r="B151" s="16" t="s">
        <v>148</v>
      </c>
      <c r="C151" s="1"/>
    </row>
    <row r="152" spans="1:3" x14ac:dyDescent="0.25">
      <c r="A152" s="18">
        <f t="shared" si="3"/>
        <v>19</v>
      </c>
      <c r="B152" s="16" t="s">
        <v>149</v>
      </c>
      <c r="C152" s="1"/>
    </row>
    <row r="153" spans="1:3" x14ac:dyDescent="0.25">
      <c r="A153" s="18">
        <f t="shared" si="3"/>
        <v>20</v>
      </c>
      <c r="B153" s="16" t="s">
        <v>150</v>
      </c>
      <c r="C153" s="1"/>
    </row>
    <row r="154" spans="1:3" x14ac:dyDescent="0.25">
      <c r="A154" s="18">
        <f t="shared" si="3"/>
        <v>21</v>
      </c>
      <c r="B154" s="16" t="s">
        <v>151</v>
      </c>
      <c r="C154" s="1"/>
    </row>
    <row r="155" spans="1:3" x14ac:dyDescent="0.25">
      <c r="A155" s="18">
        <f t="shared" si="3"/>
        <v>22</v>
      </c>
      <c r="B155" s="16" t="s">
        <v>152</v>
      </c>
      <c r="C155" s="1"/>
    </row>
    <row r="156" spans="1:3" x14ac:dyDescent="0.25">
      <c r="A156" s="18">
        <f t="shared" si="3"/>
        <v>23</v>
      </c>
      <c r="B156" s="16" t="s">
        <v>153</v>
      </c>
      <c r="C156" s="1"/>
    </row>
    <row r="157" spans="1:3" x14ac:dyDescent="0.25">
      <c r="A157" s="18">
        <f t="shared" si="3"/>
        <v>24</v>
      </c>
      <c r="B157" s="16" t="s">
        <v>154</v>
      </c>
      <c r="C157" s="1"/>
    </row>
    <row r="158" spans="1:3" x14ac:dyDescent="0.25">
      <c r="A158" s="18">
        <f t="shared" si="3"/>
        <v>25</v>
      </c>
      <c r="B158" s="16" t="s">
        <v>155</v>
      </c>
      <c r="C158" s="1"/>
    </row>
    <row r="159" spans="1:3" x14ac:dyDescent="0.25">
      <c r="A159" s="18">
        <f t="shared" si="3"/>
        <v>26</v>
      </c>
      <c r="B159" s="16" t="s">
        <v>156</v>
      </c>
      <c r="C159" s="1"/>
    </row>
    <row r="160" spans="1:3" x14ac:dyDescent="0.25">
      <c r="A160" s="18">
        <f t="shared" si="3"/>
        <v>27</v>
      </c>
      <c r="B160" s="16" t="s">
        <v>157</v>
      </c>
      <c r="C160" s="1"/>
    </row>
    <row r="161" spans="1:3" x14ac:dyDescent="0.25">
      <c r="A161" s="18">
        <f t="shared" si="3"/>
        <v>28</v>
      </c>
      <c r="B161" s="16" t="s">
        <v>158</v>
      </c>
      <c r="C161" s="1"/>
    </row>
    <row r="162" spans="1:3" x14ac:dyDescent="0.25">
      <c r="A162" s="18">
        <f t="shared" si="3"/>
        <v>29</v>
      </c>
      <c r="B162" s="16" t="s">
        <v>159</v>
      </c>
      <c r="C162" s="1"/>
    </row>
    <row r="163" spans="1:3" x14ac:dyDescent="0.25">
      <c r="A163" s="18">
        <f t="shared" si="3"/>
        <v>30</v>
      </c>
      <c r="B163" s="16" t="s">
        <v>160</v>
      </c>
      <c r="C163" s="1"/>
    </row>
    <row r="164" spans="1:3" x14ac:dyDescent="0.25">
      <c r="A164" s="18">
        <f t="shared" si="3"/>
        <v>31</v>
      </c>
      <c r="B164" s="16" t="s">
        <v>161</v>
      </c>
      <c r="C164" s="1"/>
    </row>
    <row r="165" spans="1:3" x14ac:dyDescent="0.25">
      <c r="A165" s="18">
        <f t="shared" si="3"/>
        <v>32</v>
      </c>
      <c r="B165" s="16" t="s">
        <v>162</v>
      </c>
      <c r="C165" s="1"/>
    </row>
    <row r="166" spans="1:3" x14ac:dyDescent="0.25">
      <c r="A166" s="18">
        <f t="shared" si="3"/>
        <v>33</v>
      </c>
      <c r="B166" s="16" t="s">
        <v>165</v>
      </c>
      <c r="C166" s="1"/>
    </row>
    <row r="167" spans="1:3" x14ac:dyDescent="0.25">
      <c r="A167" s="18">
        <f t="shared" si="3"/>
        <v>34</v>
      </c>
      <c r="B167" s="16" t="s">
        <v>166</v>
      </c>
      <c r="C167" s="1"/>
    </row>
    <row r="168" spans="1:3" x14ac:dyDescent="0.25">
      <c r="A168" s="18">
        <f t="shared" si="3"/>
        <v>35</v>
      </c>
      <c r="B168" s="16" t="s">
        <v>167</v>
      </c>
      <c r="C168" s="1"/>
    </row>
    <row r="169" spans="1:3" x14ac:dyDescent="0.25">
      <c r="A169" s="18">
        <f t="shared" si="3"/>
        <v>36</v>
      </c>
      <c r="B169" s="16" t="s">
        <v>168</v>
      </c>
      <c r="C169" s="1"/>
    </row>
    <row r="170" spans="1:3" x14ac:dyDescent="0.25">
      <c r="A170" s="18">
        <f t="shared" si="3"/>
        <v>37</v>
      </c>
      <c r="B170" s="16" t="s">
        <v>169</v>
      </c>
      <c r="C170" s="1"/>
    </row>
    <row r="171" spans="1:3" x14ac:dyDescent="0.25">
      <c r="A171" s="18">
        <f t="shared" si="3"/>
        <v>38</v>
      </c>
      <c r="B171" s="16" t="s">
        <v>170</v>
      </c>
      <c r="C171" s="1"/>
    </row>
    <row r="172" spans="1:3" x14ac:dyDescent="0.25">
      <c r="A172" s="18">
        <f t="shared" si="3"/>
        <v>39</v>
      </c>
      <c r="B172" s="16" t="s">
        <v>163</v>
      </c>
      <c r="C172" s="1"/>
    </row>
    <row r="173" spans="1:3" x14ac:dyDescent="0.25">
      <c r="A173" s="18"/>
      <c r="B173" s="17" t="s">
        <v>129</v>
      </c>
      <c r="C173" s="5">
        <f>ROUND(SUM(C134:C172)/A172,2)</f>
        <v>0</v>
      </c>
    </row>
    <row r="174" spans="1:3" x14ac:dyDescent="0.25">
      <c r="A174" s="19"/>
    </row>
    <row r="175" spans="1:3" x14ac:dyDescent="0.25">
      <c r="A175" s="19"/>
    </row>
    <row r="176" spans="1:3" x14ac:dyDescent="0.25">
      <c r="B176" s="21" t="s">
        <v>171</v>
      </c>
      <c r="C176" s="22">
        <f>ROUND((C63+C114+C132+C173)/4,2)</f>
        <v>0</v>
      </c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 Szpital Czerniakowski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Byczek-Mrugała</dc:creator>
  <cp:lastModifiedBy>Krzysztof Długaszek</cp:lastModifiedBy>
  <cp:lastPrinted>2022-11-17T09:58:40Z</cp:lastPrinted>
  <dcterms:created xsi:type="dcterms:W3CDTF">2019-11-27T07:47:43Z</dcterms:created>
  <dcterms:modified xsi:type="dcterms:W3CDTF">2025-01-23T11:51:18Z</dcterms:modified>
</cp:coreProperties>
</file>