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6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L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J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<sst xmlns="http://schemas.openxmlformats.org/spreadsheetml/2006/main" count="33" uniqueCount="27">
  <si>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</si>
  <si>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</si>
  <si>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</si>
  <si>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</si>
  <si>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</si>
  <si>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</si>
  <si>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</si>
  <si>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</si>
  <si>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</si>
  <si>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</si>
  <si>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Rozmiar nici [USP]</t>
  </si>
  <si>
    <t>Długość nici [cm]</t>
  </si>
  <si>
    <t>Rozmiar igły [mm]</t>
  </si>
  <si>
    <t>Rodzaj igły</t>
  </si>
  <si>
    <t>Krzywizna igły</t>
  </si>
  <si>
    <t>saszetka</t>
  </si>
  <si>
    <t>1/2 koła</t>
  </si>
  <si>
    <t>Czas podtrzymywania tkankowego: 28-35 dni           po 14 dniach- 75% pierwotnej wytrzymałości          po 28 dniach- 25% pierwotnej wytrzymałosci</t>
  </si>
  <si>
    <t xml:space="preserve">Czas całkowiej absorpcji: 56-70 dni                           po 21 dniach- 50% pierwotnej wytrzymałości          </t>
  </si>
  <si>
    <t>2/0</t>
  </si>
  <si>
    <t>okrągła</t>
  </si>
  <si>
    <t>3/0</t>
  </si>
  <si>
    <t>Nazwa handlowa / nr katalogowy</t>
  </si>
  <si>
    <t>szpatułka</t>
  </si>
  <si>
    <t>2 lata</t>
  </si>
  <si>
    <t>Pakiet nr 6 - "Szwy wchłanialne, syntetyczne, plecione i powlekane, mieszanina kwasu poliglikolowego i polimlekowego, z czynnikiem antybakteryjnym, fioletowe"</t>
  </si>
  <si>
    <t>Załącznik nr 3.6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</si>
</sst>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2" fillId="0" borderId="4" xfId="0" applyFont="1" applyBorder="1" applyAlignment="1">
      <alignment wrapText="1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110" zoomScaleNormal="110" workbookViewId="0" topLeftCell="A1">
      <selection activeCell="B5" sqref="B5:H5"/>
    </sheetView>
  </sheetViews>
  <sheetFormatPr defaultColWidth="9.140625" defaultRowHeight="12.75"/>
  <cols>
    <col min="1" max="1" width="2.7109375" style="0" bestFit="1" customWidth="1"/>
    <col min="2" max="3" width="8.421875" style="0" customWidth="1"/>
    <col min="4" max="4" width="8.28125" style="0" customWidth="1"/>
    <col min="5" max="5" width="9.28125" style="0" customWidth="1"/>
    <col min="6" max="6" width="11.7109375" style="0" customWidth="1"/>
    <col min="7" max="7" width="10.140625" style="0" customWidth="1"/>
    <col min="8" max="8" width="9.7109375" style="0" bestFit="1" customWidth="1"/>
    <col min="9" max="9" width="5.140625" style="0" bestFit="1" customWidth="1"/>
    <col min="10" max="10" width="12.00390625" style="0" customWidth="1"/>
    <col min="11" max="11" width="11.57421875" style="0" customWidth="1"/>
    <col min="13" max="13" width="11.28125" style="0" customWidth="1"/>
    <col min="14" max="14" width="11.421875" style="0" customWidth="1"/>
  </cols>
  <sheetData>
    <row r="1" spans="11:14" ht="12.75">
      <c r="K1" s="26" t="s">
        <v>26</v>
      </c>
      <c r="L1" s="26"/>
      <c r="M1" s="26"/>
      <c r="N1" s="26"/>
    </row>
    <row r="2" spans="11:14" ht="12.75">
      <c r="K2" s="26"/>
      <c r="L2" s="26"/>
      <c r="M2" s="26"/>
      <c r="N2" s="26"/>
    </row>
    <row r="4" spans="1:14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38.25" customHeight="1">
      <c r="A5" s="1"/>
      <c r="B5" s="27" t="s">
        <v>25</v>
      </c>
      <c r="C5" s="27"/>
      <c r="D5" s="27"/>
      <c r="E5" s="27"/>
      <c r="F5" s="27"/>
      <c r="G5" s="27"/>
      <c r="H5" s="27"/>
      <c r="I5" s="3"/>
      <c r="J5" s="3"/>
      <c r="K5" s="3"/>
      <c r="L5" s="3"/>
      <c r="M5" s="3"/>
      <c r="N5" s="3"/>
    </row>
    <row r="6" spans="1:14" ht="51.75" customHeight="1">
      <c r="A6" s="4" t="s">
        <v>4</v>
      </c>
      <c r="B6" s="5" t="s">
        <v>10</v>
      </c>
      <c r="C6" s="5" t="s">
        <v>11</v>
      </c>
      <c r="D6" s="5" t="s">
        <v>12</v>
      </c>
      <c r="E6" s="5" t="s">
        <v>14</v>
      </c>
      <c r="F6" s="5" t="s">
        <v>13</v>
      </c>
      <c r="G6" s="5" t="s">
        <v>22</v>
      </c>
      <c r="H6" s="5" t="s">
        <v>0</v>
      </c>
      <c r="I6" s="5" t="s">
        <v>1</v>
      </c>
      <c r="J6" s="5" t="s">
        <v>8</v>
      </c>
      <c r="K6" s="18" t="s">
        <v>9</v>
      </c>
      <c r="L6" s="5" t="s">
        <v>5</v>
      </c>
      <c r="M6" s="18" t="s">
        <v>6</v>
      </c>
      <c r="N6" s="18" t="s">
        <v>2</v>
      </c>
    </row>
    <row r="7" spans="1:14" ht="12.75">
      <c r="A7" s="6">
        <v>1</v>
      </c>
      <c r="B7" s="21" t="s">
        <v>19</v>
      </c>
      <c r="C7" s="21">
        <v>70</v>
      </c>
      <c r="D7" s="21">
        <v>26</v>
      </c>
      <c r="E7" s="21" t="s">
        <v>16</v>
      </c>
      <c r="F7" s="21" t="s">
        <v>20</v>
      </c>
      <c r="G7" s="22"/>
      <c r="H7" s="21" t="s">
        <v>15</v>
      </c>
      <c r="I7" s="23">
        <v>648</v>
      </c>
      <c r="J7" s="7"/>
      <c r="K7" s="19">
        <f>ROUND(J7*(1+L7),2)</f>
        <v>0</v>
      </c>
      <c r="L7" s="8"/>
      <c r="M7" s="19">
        <f>(ROUND(J7*I7,2))</f>
        <v>0</v>
      </c>
      <c r="N7" s="19">
        <f>ROUND(M7*(1+L7),2)</f>
        <v>0</v>
      </c>
    </row>
    <row r="8" spans="1:14" ht="12.75">
      <c r="A8" s="6">
        <f>SUM(A7+1)</f>
        <v>2</v>
      </c>
      <c r="B8" s="21" t="s">
        <v>21</v>
      </c>
      <c r="C8" s="21">
        <v>70</v>
      </c>
      <c r="D8" s="21">
        <v>26</v>
      </c>
      <c r="E8" s="21" t="s">
        <v>16</v>
      </c>
      <c r="F8" s="21" t="s">
        <v>20</v>
      </c>
      <c r="G8" s="22"/>
      <c r="H8" s="21" t="s">
        <v>15</v>
      </c>
      <c r="I8" s="23">
        <v>216</v>
      </c>
      <c r="J8" s="7"/>
      <c r="K8" s="19">
        <f>ROUND(J8*(1+L8),2)</f>
        <v>0</v>
      </c>
      <c r="L8" s="8"/>
      <c r="M8" s="19">
        <f>(ROUND(J8*I8,2))</f>
        <v>0</v>
      </c>
      <c r="N8" s="19">
        <f>ROUND(M8*(1+L8),2)</f>
        <v>0</v>
      </c>
    </row>
    <row r="9" spans="1:14" ht="12.75">
      <c r="A9" s="6">
        <f>SUM(A8+1)</f>
        <v>3</v>
      </c>
      <c r="B9" s="21" t="s">
        <v>21</v>
      </c>
      <c r="C9" s="21">
        <v>90</v>
      </c>
      <c r="D9" s="21">
        <v>26</v>
      </c>
      <c r="E9" s="21" t="s">
        <v>16</v>
      </c>
      <c r="F9" s="21" t="s">
        <v>23</v>
      </c>
      <c r="G9" s="22"/>
      <c r="H9" s="21" t="s">
        <v>15</v>
      </c>
      <c r="I9" s="23">
        <v>792</v>
      </c>
      <c r="J9" s="7"/>
      <c r="K9" s="19">
        <f>ROUND(J9*(1+L9),2)</f>
        <v>0</v>
      </c>
      <c r="L9" s="8"/>
      <c r="M9" s="19">
        <f>(ROUND(J9*I9,2))</f>
        <v>0</v>
      </c>
      <c r="N9" s="19">
        <f>ROUND(M9*(1+L9),2)</f>
        <v>0</v>
      </c>
    </row>
    <row r="10" spans="1:14" ht="12.75">
      <c r="A10" s="9"/>
      <c r="B10" s="10"/>
      <c r="C10" s="10"/>
      <c r="D10" s="10"/>
      <c r="E10" s="10"/>
      <c r="F10" s="10"/>
      <c r="G10" s="10"/>
      <c r="H10" s="11"/>
      <c r="I10" s="11"/>
      <c r="J10" s="12"/>
      <c r="K10" s="13"/>
      <c r="L10" s="14" t="s">
        <v>3</v>
      </c>
      <c r="M10" s="20">
        <f>SUM(M7:M9)</f>
        <v>0</v>
      </c>
      <c r="N10" s="20">
        <f>SUM(N7:N9)</f>
        <v>0</v>
      </c>
    </row>
    <row r="11" ht="12.75">
      <c r="M11" s="25"/>
    </row>
    <row r="12" spans="2:14" ht="12.75">
      <c r="B12" s="28" t="s">
        <v>17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2:14" ht="12.75">
      <c r="B13" s="28" t="s">
        <v>18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6" ht="12.75">
      <c r="A14" s="24"/>
      <c r="B14" s="24"/>
      <c r="C14" s="24"/>
      <c r="D14" s="24"/>
      <c r="E14" s="24"/>
      <c r="F14" s="24"/>
    </row>
    <row r="16" ht="12.75">
      <c r="B16" t="s">
        <v>24</v>
      </c>
    </row>
  </sheetData>
  <mergeCells count="4">
    <mergeCell ref="K1:N2"/>
    <mergeCell ref="B5:H5"/>
    <mergeCell ref="B12:N12"/>
    <mergeCell ref="B13:N13"/>
  </mergeCells>
  <dataValidations count="1">
    <dataValidation type="list" allowBlank="1" showInputMessage="1" showErrorMessage="1" sqref="L7:L9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B11" sqref="B11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7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2016-03-22T13:37:41Z</cp:lastPrinted>
  <dcterms:created xsi:type="dcterms:W3CDTF">2007-10-11T07:13:52Z</dcterms:created>
  <dcterms:modified xsi:type="dcterms:W3CDTF">2016-04-11T08:33:55Z</dcterms:modified>
  <cp:category/>
  <cp:version/>
  <cp:contentType/>
  <cp:contentStatus/>
</cp:coreProperties>
</file>