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5195" windowHeight="9150" activeTab="0"/>
  </bookViews>
  <sheets>
    <sheet name="pakiet" sheetId="1" r:id="rId1"/>
    <sheet name=" " sheetId="2" r:id="rId2"/>
  </sheets>
  <definedNames>
    <definedName name="stawkaVAT">' '!$A$4:$A$7</definedName>
    <definedName name="VAT">' '!$A$3:$A$7</definedName>
  </definedNames>
  <calcPr fullCalcOnLoad="1"/>
</workbook>
</file>

<file path=xl/comments1.xml><?xml version="1.0" encoding="utf-8"?>
<comments xmlns="http://schemas.openxmlformats.org/spreadsheetml/2006/main">
  <authors>
    <author>Paweł Kowalczyk</author>
  </authors>
  <commentList>
    <comment ref="H6" authorId="0">
      <text>
        <r>
          <rPr>
            <b/>
            <sz val="8"/>
            <rFont val="Tahoma"/>
            <family val="2"/>
          </rPr>
          <t>Należy wpisać lub wybrać z listy wyrażoną w % stawkę podatku VAT</t>
        </r>
      </text>
    </comment>
    <comment ref="F6" authorId="0">
      <text>
        <r>
          <rPr>
            <b/>
            <sz val="8"/>
            <rFont val="Tahoma"/>
            <family val="2"/>
          </rPr>
          <t>Należy uzupełnić w formularzu cenę jednostkową netto</t>
        </r>
        <r>
          <rPr>
            <sz val="8"/>
            <rFont val="Tahoma"/>
            <family val="2"/>
          </rPr>
          <t xml:space="preserve">
</t>
        </r>
      </text>
    </comment>
    <comment ref="B2" authorId="0">
      <text>
        <r>
          <rPr>
            <b/>
            <sz val="12"/>
            <rFont val="Tahoma"/>
            <family val="2"/>
          </rPr>
          <t xml:space="preserve">Prosimy o uzupełnienie wskazanych przez Zamawiającego pól oraz </t>
        </r>
        <r>
          <rPr>
            <b/>
            <sz val="12"/>
            <color indexed="10"/>
            <rFont val="Tahoma"/>
            <family val="2"/>
          </rPr>
          <t>sprawdzenie poprawności</t>
        </r>
        <r>
          <rPr>
            <b/>
            <sz val="12"/>
            <rFont val="Tahoma"/>
            <family val="2"/>
          </rPr>
          <t xml:space="preserve"> otrzymanych wyników.</t>
        </r>
        <r>
          <rPr>
            <b/>
            <sz val="8"/>
            <rFont val="Tahoma"/>
            <family val="2"/>
          </rPr>
          <t xml:space="preserve">
</t>
        </r>
      </text>
    </comment>
  </commentList>
</comments>
</file>

<file path=xl/sharedStrings.xml><?xml version="1.0" encoding="utf-8"?>
<sst xmlns="http://schemas.openxmlformats.org/spreadsheetml/2006/main" count="24" uniqueCount="22">
  <si>
    <t>Opis przedmiotu zamówienia</t>
  </si>
  <si>
    <t>Jednostka miary</t>
  </si>
  <si>
    <t>Ilość</t>
  </si>
  <si>
    <t>Wartość brutto</t>
  </si>
  <si>
    <t>RAZEM</t>
  </si>
  <si>
    <t>lp</t>
  </si>
  <si>
    <t>w tym podatek VAT (%)</t>
  </si>
  <si>
    <t>Wartość netto</t>
  </si>
  <si>
    <t>stawki podatku VAT</t>
  </si>
  <si>
    <t>cena jednostkowa netto</t>
  </si>
  <si>
    <t>Cena jednostkowa brutto</t>
  </si>
  <si>
    <t>Nazwa producenta / nr katalogowy</t>
  </si>
  <si>
    <t>szt.</t>
  </si>
  <si>
    <t>szt</t>
  </si>
  <si>
    <r>
      <rPr>
        <b/>
        <sz val="10"/>
        <rFont val="Times New Roman"/>
        <family val="1"/>
      </rPr>
      <t>Serweta sterylna do operacji okulistycznych</t>
    </r>
    <r>
      <rPr>
        <sz val="10"/>
        <rFont val="Times New Roman"/>
        <family val="1"/>
      </rPr>
      <t xml:space="preserve"> o wymiarach 150x150cm ,z otworem 7x10cm wypełnionym folia chirurgiczną oraz zintegrowana kieszenia do przechwytywania płynów </t>
    </r>
  </si>
  <si>
    <r>
      <rPr>
        <b/>
        <sz val="10"/>
        <rFont val="Times New Roman"/>
        <family val="1"/>
      </rPr>
      <t>Zestaw do małych zab. otolaryngologicznych</t>
    </r>
    <r>
      <rPr>
        <sz val="10"/>
        <rFont val="Times New Roman"/>
        <family val="1"/>
      </rPr>
      <t xml:space="preserve">. Skład: a)1x serweta na stolik instrumentariuszki 150x190cm(owinięcie zestawu) ,warstwa chłonna wzmocniona włóknina polipropylenową -75x190cm.. B) 2x ręcznik30xx40 cm. c) 1x włókninowa taśma samoprzylepna 2,5cmx25cm. d)1x serweta operacyjna 175x250cm, wyposażona wsamoprzylepny otwór o średnicy min 5x7,5cm( 0twór położony decentralnie), wykonane z laminatu dwuwarstwowego o gramaturze 58g/m2(+/-1g/m2). Materiał obłożenia spełniający wymagania normy PN EN 13795 wymagania wysokie, odporny na penetracje płynów i mikroorganizmów, wytrzymwłyna wypychanie na mokro&gt;260 kPa, szybkośc absorcji 80%(badanie w/g ISO 9073-11, klej zastosowany w serwetach umożliwiwjący swobodne przyklejanie i odklejanie bez ryzyka uszkodzenia materiału. Opakowanie jednostkowe (papier -folia )powinno posiadac wyrażnie zaznaczony kierunek otwierania, dwie samoprzylapne etykiety do wklejenia do dokumentacji medycznej, zawierajace : nazwe producenta, LOT lub nur serii, date ważności, indeks identyfikacyjny. </t>
    </r>
  </si>
  <si>
    <r>
      <rPr>
        <b/>
        <sz val="10"/>
        <rFont val="Times New Roman"/>
        <family val="1"/>
      </rPr>
      <t>Zestaw uniwersalny</t>
    </r>
    <r>
      <rPr>
        <sz val="10"/>
        <rFont val="Times New Roman"/>
        <family val="1"/>
      </rPr>
      <t xml:space="preserve"> a)1x serweta na stolik instrumentariuszki 150190cm =/-2cmm (owinięcie zestawu) warstwa chłonna wykonana z włókniny polipropylenowej o wymiarach 75x190cm) b) 4x recznik 30cmx40cm c) 1x osłona na stolik Mayo o wymiarach 80x145cm (warstwa chłonna wykonana z chłonnej włókniny polipropylenowej o wymiarach 75x90(+/-3cm) d)1x wlókninowa taśma samoprzylepna 9cmx50cm e)2x samoprzylepne serwety operacyjne o wymiarach90x110 f) 1x samoprzylepna serweta operacyjna o wymiarach 175x270cm, posiadajaca wyciecie o wymiarach 45x65cm, które wspólnie z taśmami samoprzylepnym ipozwala na prawidłowe zabezpieczenie podpórek kończyn górnych. Serweta powinna być wyposażona w zintegrowane organizatory przewodów (min 4 szt). Serwety powinny by wykonane z laminatu 3-warstwowego( strefa krytyczna)(włóknina polipropylenowa+włóknina polipropylenowa +folia polietylenowa) o gramaturze min 112,5g/m2 oraz dla strefy mniej krytycznej laminat dwuwarstwowy o gramaturze 58g/m2.</t>
    </r>
  </si>
  <si>
    <t xml:space="preserve"> Materiał obłożenia spełniajacy wymagania normy PN EN 13795 wymagania wysokie, odporny na penetracje płynów i mikroorganizmów, wytrzymałyna wypychanie na mokro&gt;260 kPa, szybkoś absorcji 46% (badanie w/g ISO 9073-11), klej zastosowany w serwetach umożliwiajacy swobodne odklejanie i przyklejanie bez ryzyka uszkodzenia materiału. Serwety powinny posiada oznaczenia kierunku rozkładania w postaci piktogramów lub strzałek. opakowanie jednostkowe powinno posiadac wyraźnie zaznaczony kierunek otwierania, oraz dwie etykiety samoprzylepne potrzebne do dokumentacji medycznej, zawierające:nazwe producenta ,nr serii lub LOT,date ważności indeks identyfikacyjny.</t>
  </si>
  <si>
    <r>
      <rPr>
        <b/>
        <sz val="10"/>
        <rFont val="Times New Roman"/>
        <family val="1"/>
      </rPr>
      <t>Zestaw do zab otolaryngologicznych z turbanem</t>
    </r>
    <r>
      <rPr>
        <sz val="10"/>
        <rFont val="Times New Roman"/>
        <family val="1"/>
      </rPr>
      <t xml:space="preserve">. Skład:a) serweta na stolik instrumentariuszki150x190cm ( owinięcie zestawu) , (warstwa chłonna wykonana z włókniny polipropylenowejo wymiarach 75x190 cm)b)4x ręcznik30x40cm c)1x osłona na stolik Mayo- wymiary 80x145cm(wzmocnienie wykonane z włókniny polipropylenowej o wymiarach75x90(+/- 3cm)  d)1x taśma samoprzylepna włókninowa 9cmx50 cm e)1x serwetaoperacyjna " turban"130x100cm, składajacy sie z dwóch zintegrowanych serwet,jedna z serwetposiada taśmy samoprzylepne pozwalające na aseptyczne zabespieczenie głowy pacjenta f) serweta operacyjna o wymiarach225x300cm, z wycięciem "U" 14x80 cm,wyposażona w warstwę chłonną oraz w organizatoryprzewodów w strefie krytycznej. Strefa krytyczna w serwecie F wykonana z 3-warstwowego laminatu(włóknina polipropelynowa+ włóknina polipropelynowa+ folia polietylenowa) o gramaturze min 112,5g/m2 oraz  strefy mniej krytycznej z laminatu dwuwarstwowego o gramaturze 58g/m2 (+/-1g/m2). </t>
    </r>
  </si>
  <si>
    <t>Materiał obłożenia w/g mormy PN EN 13795 wysokie wymagania, odporny napenetracje płynówi mikroorganizmów, wytrzymały na wypychanie na mokro&gt;260kPa, szybkośc absorcji46% (badanie w/g ISO 9073-11), klej zastosowany wserwetach umożliwiajacy swobodne przyklejanie i odklejanie bez ryzyka roaerwania materiału. Serwety powinny posiada oznaczenia kierunku rozkładania orazoznaczony środek serwety głównej.Opakowanie jednostkowe powinno posiadac dwie samoprzylepne etykiety do dokumentacji medycznej, zawierajace nazwę producenta,nr serii lub LOT,datę ważności, indeks identyfikacyjny.</t>
  </si>
  <si>
    <t xml:space="preserve">Pakiet nr 2,, Obłożenia cz. II" </t>
  </si>
  <si>
    <t>Załącznik nr 3.2 do SIWZ</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</si>
</sst>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s>
  <fonts count="44">
    <font>
      <sz val="10"/>
      <name val="Arial"/>
      <family val="0"/>
    </font>
    <font>
      <sz val="10"/>
      <name val="Times New Roman"/>
      <family val="1"/>
    </font>
    <font>
      <b/>
      <sz val="10"/>
      <name val="Times New Roman"/>
      <family val="1"/>
    </font>
    <font>
      <sz val="8"/>
      <name val="Tahoma"/>
      <family val="2"/>
    </font>
    <font>
      <b/>
      <sz val="8"/>
      <name val="Tahoma"/>
      <family val="2"/>
    </font>
    <font>
      <sz val="8"/>
      <name val="Arial"/>
      <family val="2"/>
    </font>
    <font>
      <b/>
      <sz val="12"/>
      <name val="Tahoma"/>
      <family val="2"/>
    </font>
    <font>
      <b/>
      <sz val="12"/>
      <color indexed="10"/>
      <name val="Tahoma"/>
      <family val="2"/>
    </font>
    <font>
      <b/>
      <sz val="1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27" borderId="1" applyNumberFormat="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cellStyleXfs>
  <cellXfs count="41">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0" xfId="0" applyFont="1" applyAlignment="1">
      <alignment wrapText="1"/>
    </xf>
    <xf numFmtId="0" fontId="1" fillId="0" borderId="0" xfId="0" applyFont="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wrapText="1"/>
    </xf>
    <xf numFmtId="0" fontId="1" fillId="0" borderId="10" xfId="0" applyFont="1" applyBorder="1" applyAlignment="1">
      <alignment horizontal="center" vertical="center" wrapText="1"/>
    </xf>
    <xf numFmtId="168" fontId="1" fillId="0" borderId="10" xfId="0" applyNumberFormat="1" applyFont="1" applyBorder="1" applyAlignment="1">
      <alignment horizontal="center" vertical="center" wrapText="1"/>
    </xf>
    <xf numFmtId="9" fontId="1" fillId="0" borderId="10" xfId="0" applyNumberFormat="1" applyFont="1" applyBorder="1" applyAlignment="1">
      <alignment horizontal="center" vertical="center" wrapText="1"/>
    </xf>
    <xf numFmtId="0" fontId="1" fillId="0" borderId="0" xfId="0" applyFont="1" applyBorder="1" applyAlignment="1">
      <alignment horizontal="center" vertical="center"/>
    </xf>
    <xf numFmtId="0" fontId="2" fillId="0" borderId="0" xfId="0" applyFont="1" applyBorder="1" applyAlignment="1">
      <alignment wrapText="1"/>
    </xf>
    <xf numFmtId="0" fontId="1" fillId="0" borderId="0" xfId="0" applyFont="1" applyBorder="1" applyAlignment="1">
      <alignment horizontal="center" vertical="center" wrapText="1"/>
    </xf>
    <xf numFmtId="168" fontId="1" fillId="0" borderId="0" xfId="0" applyNumberFormat="1" applyFont="1" applyBorder="1" applyAlignment="1">
      <alignment horizontal="center" vertical="center" wrapText="1"/>
    </xf>
    <xf numFmtId="168" fontId="2" fillId="0" borderId="11" xfId="0" applyNumberFormat="1" applyFont="1" applyBorder="1" applyAlignment="1">
      <alignment horizontal="center" vertical="center" wrapText="1"/>
    </xf>
    <xf numFmtId="168" fontId="2" fillId="0" borderId="10"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9" fontId="0" fillId="0" borderId="0" xfId="0" applyNumberFormat="1" applyAlignment="1">
      <alignment horizontal="center"/>
    </xf>
    <xf numFmtId="0" fontId="2" fillId="33" borderId="10" xfId="0" applyFont="1" applyFill="1" applyBorder="1" applyAlignment="1">
      <alignment horizontal="center" vertical="center" wrapText="1"/>
    </xf>
    <xf numFmtId="168" fontId="1" fillId="33" borderId="10" xfId="0" applyNumberFormat="1" applyFont="1" applyFill="1" applyBorder="1" applyAlignment="1">
      <alignment horizontal="center" vertical="center" wrapText="1"/>
    </xf>
    <xf numFmtId="168" fontId="2" fillId="33" borderId="10" xfId="0" applyNumberFormat="1" applyFont="1" applyFill="1" applyBorder="1" applyAlignment="1">
      <alignment horizontal="center" vertical="center" wrapText="1"/>
    </xf>
    <xf numFmtId="0" fontId="1" fillId="0" borderId="12" xfId="0" applyFont="1" applyBorder="1" applyAlignment="1">
      <alignment horizontal="left" wrapText="1"/>
    </xf>
    <xf numFmtId="0" fontId="1" fillId="0" borderId="13" xfId="0" applyNumberFormat="1" applyFont="1" applyBorder="1" applyAlignment="1">
      <alignment horizontal="left" wrapText="1"/>
    </xf>
    <xf numFmtId="168" fontId="1" fillId="0" borderId="14" xfId="0" applyNumberFormat="1" applyFont="1" applyFill="1" applyBorder="1" applyAlignment="1">
      <alignment horizontal="center" vertical="center" wrapText="1"/>
    </xf>
    <xf numFmtId="9" fontId="1" fillId="0" borderId="1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168" fontId="1" fillId="33" borderId="12" xfId="0" applyNumberFormat="1" applyFont="1" applyFill="1" applyBorder="1" applyAlignment="1">
      <alignment horizontal="center" vertical="center" wrapText="1"/>
    </xf>
    <xf numFmtId="168" fontId="1" fillId="33" borderId="13"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8" fillId="0" borderId="0" xfId="0" applyFont="1" applyAlignment="1">
      <alignment horizontal="center"/>
    </xf>
    <xf numFmtId="168" fontId="1" fillId="0" borderId="12" xfId="0" applyNumberFormat="1" applyFont="1" applyBorder="1" applyAlignment="1">
      <alignment horizontal="center" vertical="center" wrapText="1"/>
    </xf>
    <xf numFmtId="168" fontId="1" fillId="0" borderId="13" xfId="0" applyNumberFormat="1"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
  <sheetViews>
    <sheetView tabSelected="1" zoomScale="110" zoomScaleNormal="110" zoomScalePageLayoutView="0" workbookViewId="0" topLeftCell="A10">
      <selection activeCell="L11" sqref="L11"/>
    </sheetView>
  </sheetViews>
  <sheetFormatPr defaultColWidth="9.140625" defaultRowHeight="12.75"/>
  <cols>
    <col min="1" max="1" width="2.7109375" style="0" bestFit="1" customWidth="1"/>
    <col min="2" max="2" width="55.28125" style="0" customWidth="1"/>
    <col min="3" max="3" width="11.140625" style="0" customWidth="1"/>
    <col min="4" max="4" width="8.140625" style="0" customWidth="1"/>
    <col min="5" max="5" width="7.00390625" style="0" customWidth="1"/>
    <col min="6" max="6" width="11.421875" style="0" customWidth="1"/>
    <col min="7" max="7" width="11.140625" style="0" customWidth="1"/>
    <col min="8" max="8" width="8.57421875" style="0" customWidth="1"/>
    <col min="9" max="9" width="12.57421875" style="0" customWidth="1"/>
    <col min="10" max="10" width="12.28125" style="0" customWidth="1"/>
  </cols>
  <sheetData>
    <row r="1" spans="7:10" ht="12.75">
      <c r="G1" s="36" t="s">
        <v>21</v>
      </c>
      <c r="H1" s="36"/>
      <c r="I1" s="36"/>
      <c r="J1" s="36"/>
    </row>
    <row r="2" spans="7:10" ht="12.75">
      <c r="G2" s="36"/>
      <c r="H2" s="36"/>
      <c r="I2" s="36"/>
      <c r="J2" s="36"/>
    </row>
    <row r="4" spans="1:10" ht="27.75" customHeight="1">
      <c r="A4" s="2"/>
      <c r="B4" s="2"/>
      <c r="C4" s="2"/>
      <c r="D4" s="2"/>
      <c r="E4" s="2"/>
      <c r="F4" s="2"/>
      <c r="G4" s="2"/>
      <c r="H4" s="2"/>
      <c r="I4" s="2"/>
      <c r="J4" s="2"/>
    </row>
    <row r="5" spans="1:10" ht="12.75">
      <c r="A5" s="1"/>
      <c r="B5" s="3" t="s">
        <v>20</v>
      </c>
      <c r="C5" s="3"/>
      <c r="D5" s="4"/>
      <c r="E5" s="4"/>
      <c r="F5" s="4"/>
      <c r="G5" s="4"/>
      <c r="H5" s="4"/>
      <c r="I5" s="4"/>
      <c r="J5" s="4"/>
    </row>
    <row r="6" spans="1:10" ht="51.75" customHeight="1">
      <c r="A6" s="5" t="s">
        <v>5</v>
      </c>
      <c r="B6" s="6" t="s">
        <v>0</v>
      </c>
      <c r="C6" s="6" t="s">
        <v>11</v>
      </c>
      <c r="D6" s="6" t="s">
        <v>1</v>
      </c>
      <c r="E6" s="6" t="s">
        <v>2</v>
      </c>
      <c r="F6" s="6" t="s">
        <v>9</v>
      </c>
      <c r="G6" s="21" t="s">
        <v>10</v>
      </c>
      <c r="H6" s="6" t="s">
        <v>6</v>
      </c>
      <c r="I6" s="21" t="s">
        <v>7</v>
      </c>
      <c r="J6" s="21" t="s">
        <v>3</v>
      </c>
    </row>
    <row r="7" spans="1:10" ht="240.75" customHeight="1">
      <c r="A7" s="31">
        <v>1</v>
      </c>
      <c r="B7" s="24" t="s">
        <v>16</v>
      </c>
      <c r="C7" s="32"/>
      <c r="D7" s="34" t="s">
        <v>12</v>
      </c>
      <c r="E7" s="34">
        <v>2900</v>
      </c>
      <c r="F7" s="37"/>
      <c r="G7" s="29">
        <f>ROUND(F7*(1+H7),2)</f>
        <v>0</v>
      </c>
      <c r="H7" s="27"/>
      <c r="I7" s="29">
        <f>(ROUND(F7*E7,2))</f>
        <v>0</v>
      </c>
      <c r="J7" s="29">
        <f>ROUND(I7*(1+H7),2)</f>
        <v>0</v>
      </c>
    </row>
    <row r="8" spans="1:10" ht="140.25" customHeight="1">
      <c r="A8" s="31"/>
      <c r="B8" s="25" t="s">
        <v>17</v>
      </c>
      <c r="C8" s="33"/>
      <c r="D8" s="35"/>
      <c r="E8" s="35"/>
      <c r="F8" s="38"/>
      <c r="G8" s="30"/>
      <c r="H8" s="28"/>
      <c r="I8" s="30"/>
      <c r="J8" s="30"/>
    </row>
    <row r="9" spans="1:10" ht="247.5" customHeight="1">
      <c r="A9" s="39">
        <f>SUM(A7+1)</f>
        <v>2</v>
      </c>
      <c r="B9" s="24" t="s">
        <v>18</v>
      </c>
      <c r="C9" s="32"/>
      <c r="D9" s="34" t="s">
        <v>12</v>
      </c>
      <c r="E9" s="34">
        <v>700</v>
      </c>
      <c r="F9" s="37"/>
      <c r="G9" s="29">
        <f>ROUND(F9*(1+H9),2)</f>
        <v>0</v>
      </c>
      <c r="H9" s="27"/>
      <c r="I9" s="29">
        <f>(ROUND(F9*E9,2))</f>
        <v>0</v>
      </c>
      <c r="J9" s="29">
        <f>ROUND(I9*(1+H9),2)</f>
        <v>0</v>
      </c>
    </row>
    <row r="10" spans="1:10" ht="124.5" customHeight="1">
      <c r="A10" s="40"/>
      <c r="B10" s="25" t="s">
        <v>19</v>
      </c>
      <c r="C10" s="33"/>
      <c r="D10" s="35"/>
      <c r="E10" s="35"/>
      <c r="F10" s="38"/>
      <c r="G10" s="30"/>
      <c r="H10" s="28"/>
      <c r="I10" s="30"/>
      <c r="J10" s="30"/>
    </row>
    <row r="11" spans="1:10" ht="222.75" customHeight="1">
      <c r="A11" s="7">
        <f>SUM(A9+1)</f>
        <v>3</v>
      </c>
      <c r="B11" s="8" t="s">
        <v>15</v>
      </c>
      <c r="C11" s="8"/>
      <c r="D11" s="9" t="s">
        <v>12</v>
      </c>
      <c r="E11" s="9">
        <v>1500</v>
      </c>
      <c r="F11" s="10"/>
      <c r="G11" s="22">
        <f>ROUND(F11*(1+H11),2)</f>
        <v>0</v>
      </c>
      <c r="H11" s="11"/>
      <c r="I11" s="22">
        <f>(ROUND(F11*E11,2))</f>
        <v>0</v>
      </c>
      <c r="J11" s="22">
        <f>ROUND(I11*(1+H11),2)</f>
        <v>0</v>
      </c>
    </row>
    <row r="12" spans="1:10" ht="54" customHeight="1">
      <c r="A12" s="7">
        <f>SUM(A11+1)</f>
        <v>4</v>
      </c>
      <c r="B12" s="8" t="s">
        <v>14</v>
      </c>
      <c r="C12" s="8"/>
      <c r="D12" s="9" t="s">
        <v>13</v>
      </c>
      <c r="E12" s="9">
        <v>700</v>
      </c>
      <c r="F12" s="10"/>
      <c r="G12" s="22">
        <f>ROUND(F12*(1+H12),2)</f>
        <v>0</v>
      </c>
      <c r="H12" s="11"/>
      <c r="I12" s="22">
        <f>(ROUND(F12*E12,2))</f>
        <v>0</v>
      </c>
      <c r="J12" s="22">
        <f>ROUND(I12*(1+H12),2)</f>
        <v>0</v>
      </c>
    </row>
    <row r="13" spans="1:10" ht="12.75">
      <c r="A13" s="12"/>
      <c r="B13" s="13"/>
      <c r="C13" s="13"/>
      <c r="D13" s="14"/>
      <c r="E13" s="14"/>
      <c r="F13" s="15"/>
      <c r="G13" s="16"/>
      <c r="H13" s="17" t="s">
        <v>4</v>
      </c>
      <c r="I13" s="23">
        <f>SUM(I7:I12)</f>
        <v>0</v>
      </c>
      <c r="J13" s="23">
        <f>SUM(J7:J12)</f>
        <v>0</v>
      </c>
    </row>
    <row r="14" ht="12.75">
      <c r="I14" s="26"/>
    </row>
  </sheetData>
  <sheetProtection/>
  <mergeCells count="19">
    <mergeCell ref="G9:G10"/>
    <mergeCell ref="H9:H10"/>
    <mergeCell ref="I9:I10"/>
    <mergeCell ref="G1:J2"/>
    <mergeCell ref="C7:C8"/>
    <mergeCell ref="D7:D8"/>
    <mergeCell ref="E7:E8"/>
    <mergeCell ref="F7:F8"/>
    <mergeCell ref="G7:G8"/>
    <mergeCell ref="H7:H8"/>
    <mergeCell ref="I7:I8"/>
    <mergeCell ref="J7:J8"/>
    <mergeCell ref="A7:A8"/>
    <mergeCell ref="C9:C10"/>
    <mergeCell ref="D9:D10"/>
    <mergeCell ref="E9:E10"/>
    <mergeCell ref="J9:J10"/>
    <mergeCell ref="A9:A10"/>
    <mergeCell ref="F9:F10"/>
  </mergeCells>
  <dataValidations count="1">
    <dataValidation type="list" allowBlank="1" showInputMessage="1" showErrorMessage="1" sqref="H7:H12">
      <formula1>stawkaVAT</formula1>
    </dataValidation>
  </dataValidations>
  <printOptions/>
  <pageMargins left="0.25" right="0.25"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A7"/>
  <sheetViews>
    <sheetView zoomScalePageLayoutView="0" workbookViewId="0" topLeftCell="A1">
      <selection activeCell="C33" sqref="C33"/>
    </sheetView>
  </sheetViews>
  <sheetFormatPr defaultColWidth="9.140625" defaultRowHeight="12.75"/>
  <cols>
    <col min="1" max="1" width="10.421875" style="0" customWidth="1"/>
  </cols>
  <sheetData>
    <row r="2" ht="39" customHeight="1">
      <c r="A2" s="19" t="s">
        <v>8</v>
      </c>
    </row>
    <row r="3" ht="12.75">
      <c r="A3" s="18"/>
    </row>
    <row r="4" ht="12.75">
      <c r="A4" s="20">
        <v>0</v>
      </c>
    </row>
    <row r="5" ht="12.75">
      <c r="A5" s="20">
        <v>0.03</v>
      </c>
    </row>
    <row r="6" ht="12.75">
      <c r="A6" s="20">
        <v>0.08</v>
      </c>
    </row>
    <row r="7" ht="12.75">
      <c r="A7" s="20">
        <v>0.23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Paweł Kowalczyk</dc:creator>
  <cp:keywords/>
  <dc:description/>
  <cp:lastModifiedBy>BZP</cp:lastModifiedBy>
  <cp:lastPrinted>2015-03-30T12:17:44Z</cp:lastPrinted>
  <dcterms:created xsi:type="dcterms:W3CDTF">2007-10-11T07:13:52Z</dcterms:created>
  <dcterms:modified xsi:type="dcterms:W3CDTF">2015-05-21T07:28:02Z</dcterms:modified>
  <cp:category/>
  <cp:version/>
  <cp:contentType/>
  <cp:contentStatus/>
</cp:coreProperties>
</file>