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<sst xmlns="http://schemas.openxmlformats.org/spreadsheetml/2006/main" count="62" uniqueCount="30">
  <si>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</si>
  <si>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</si>
  <si>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</si>
  <si>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</si>
  <si>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</si>
  <si>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</si>
  <si>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</si>
  <si>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</si>
  <si>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</si>
  <si>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</si>
  <si>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</si>
  <si>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</si>
  <si>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</si>
  <si>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</si>
  <si>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</si>
  <si>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 xml:space="preserve"> koła</t>
    </r>
  </si>
  <si>
    <t>odwrotnie tnąca</t>
  </si>
  <si>
    <t>6/0</t>
  </si>
  <si>
    <t>4/0</t>
  </si>
  <si>
    <t>3/0</t>
  </si>
  <si>
    <t>24-26</t>
  </si>
  <si>
    <t>2/0</t>
  </si>
  <si>
    <t>Krzywizna igły</t>
  </si>
  <si>
    <t>saszetka</t>
  </si>
  <si>
    <t>3/8 koła</t>
  </si>
  <si>
    <t>8/0</t>
  </si>
  <si>
    <t>dopuszczalna zmiana długości(+)5cm</t>
  </si>
  <si>
    <t>Pak 3 - "Szwy chirurgiczne, niewchłanialne, syntetyczne - poliamid, jednowłóknowe"</t>
  </si>
  <si>
    <t>Zamawiający wymaga zaoferowania wyrobu tego samego producenta we wszystkich pozycjach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</si>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</sst>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B5" sqref="B5:H5"/>
    </sheetView>
  </sheetViews>
  <sheetFormatPr defaultColWidth="9.140625" defaultRowHeight="12.75"/>
  <cols>
    <col min="1" max="1" width="3.00390625" style="0" bestFit="1" customWidth="1"/>
    <col min="2" max="2" width="8.421875" style="0" customWidth="1"/>
    <col min="3" max="3" width="16.00390625" style="0" customWidth="1"/>
    <col min="4" max="4" width="6.7109375" style="0" customWidth="1"/>
    <col min="5" max="5" width="9.28125" style="0" customWidth="1"/>
    <col min="6" max="6" width="14.421875" style="0" customWidth="1"/>
    <col min="7" max="7" width="10.8515625" style="0" customWidth="1"/>
    <col min="8" max="8" width="13.00390625" style="0" customWidth="1"/>
    <col min="9" max="9" width="5.140625" style="0" bestFit="1" customWidth="1"/>
    <col min="10" max="10" width="9.28125" style="0" customWidth="1"/>
    <col min="11" max="11" width="10.421875" style="0" customWidth="1"/>
    <col min="13" max="14" width="10.8515625" style="0" customWidth="1"/>
  </cols>
  <sheetData>
    <row r="1" spans="11:14" ht="12.75" customHeight="1">
      <c r="K1" s="32"/>
      <c r="L1" s="32"/>
      <c r="M1" s="32"/>
      <c r="N1" s="32"/>
    </row>
    <row r="2" spans="11:14" ht="12.75" customHeight="1">
      <c r="K2" s="32"/>
      <c r="L2" s="32"/>
      <c r="M2" s="32"/>
      <c r="N2" s="32"/>
    </row>
    <row r="3" spans="11:14" ht="12.75">
      <c r="K3" s="35" t="s">
        <v>29</v>
      </c>
      <c r="L3" s="35"/>
      <c r="M3" s="35"/>
      <c r="N3" s="33"/>
    </row>
    <row r="4" spans="1:14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1"/>
      <c r="B5" s="34" t="s">
        <v>27</v>
      </c>
      <c r="C5" s="34"/>
      <c r="D5" s="34"/>
      <c r="E5" s="34"/>
      <c r="F5" s="34"/>
      <c r="G5" s="34"/>
      <c r="H5" s="34"/>
      <c r="I5" s="3"/>
      <c r="J5" s="3"/>
      <c r="K5" s="3"/>
      <c r="L5" s="3"/>
      <c r="M5" s="3"/>
      <c r="N5" s="3"/>
    </row>
    <row r="6" spans="1:14" ht="51.75" customHeight="1">
      <c r="A6" s="4" t="s">
        <v>4</v>
      </c>
      <c r="B6" s="5" t="s">
        <v>11</v>
      </c>
      <c r="C6" s="5" t="s">
        <v>12</v>
      </c>
      <c r="D6" s="5" t="s">
        <v>13</v>
      </c>
      <c r="E6" s="5" t="s">
        <v>22</v>
      </c>
      <c r="F6" s="5" t="s">
        <v>14</v>
      </c>
      <c r="G6" s="5" t="s">
        <v>10</v>
      </c>
      <c r="H6" s="5" t="s">
        <v>0</v>
      </c>
      <c r="I6" s="5" t="s">
        <v>1</v>
      </c>
      <c r="J6" s="5" t="s">
        <v>8</v>
      </c>
      <c r="K6" s="19" t="s">
        <v>9</v>
      </c>
      <c r="L6" s="5" t="s">
        <v>5</v>
      </c>
      <c r="M6" s="19" t="s">
        <v>6</v>
      </c>
      <c r="N6" s="19" t="s">
        <v>2</v>
      </c>
    </row>
    <row r="7" spans="1:14" ht="13.5">
      <c r="A7" s="6">
        <v>1</v>
      </c>
      <c r="B7" s="28" t="s">
        <v>25</v>
      </c>
      <c r="C7" s="28">
        <v>45</v>
      </c>
      <c r="D7" s="28">
        <v>8</v>
      </c>
      <c r="E7" s="22" t="s">
        <v>15</v>
      </c>
      <c r="F7" s="28" t="s">
        <v>16</v>
      </c>
      <c r="G7" s="7"/>
      <c r="H7" s="29" t="s">
        <v>23</v>
      </c>
      <c r="I7" s="29">
        <v>48</v>
      </c>
      <c r="J7" s="8"/>
      <c r="K7" s="20">
        <f>ROUND(J7*(1+L7),2)</f>
        <v>0</v>
      </c>
      <c r="L7" s="9"/>
      <c r="M7" s="20">
        <f>(ROUND(J7*I7,2))</f>
        <v>0</v>
      </c>
      <c r="N7" s="20">
        <f>ROUND(M7*(1+L7),2)</f>
        <v>0</v>
      </c>
    </row>
    <row r="8" spans="1:14" ht="13.5">
      <c r="A8" s="6">
        <v>2</v>
      </c>
      <c r="B8" s="23" t="s">
        <v>17</v>
      </c>
      <c r="C8" s="23">
        <v>45</v>
      </c>
      <c r="D8" s="23">
        <v>16</v>
      </c>
      <c r="E8" s="22" t="s">
        <v>15</v>
      </c>
      <c r="F8" s="23" t="s">
        <v>16</v>
      </c>
      <c r="G8" s="7"/>
      <c r="H8" s="24" t="s">
        <v>23</v>
      </c>
      <c r="I8" s="24">
        <v>420</v>
      </c>
      <c r="J8" s="8"/>
      <c r="K8" s="20">
        <f aca="true" t="shared" si="0" ref="K8:K16">ROUND(J8*(1+L8),2)</f>
        <v>0</v>
      </c>
      <c r="L8" s="9"/>
      <c r="M8" s="20">
        <f aca="true" t="shared" si="1" ref="M8:M16">(ROUND(J8*I8,2))</f>
        <v>0</v>
      </c>
      <c r="N8" s="20">
        <f aca="true" t="shared" si="2" ref="N8:N16">ROUND(M8*(1+L8),2)</f>
        <v>0</v>
      </c>
    </row>
    <row r="9" spans="1:14" ht="13.5">
      <c r="A9" s="6">
        <v>3</v>
      </c>
      <c r="B9" s="23" t="s">
        <v>18</v>
      </c>
      <c r="C9" s="23">
        <v>45</v>
      </c>
      <c r="D9" s="23">
        <v>19</v>
      </c>
      <c r="E9" s="22" t="s">
        <v>15</v>
      </c>
      <c r="F9" s="23" t="s">
        <v>16</v>
      </c>
      <c r="G9" s="7"/>
      <c r="H9" s="24" t="s">
        <v>23</v>
      </c>
      <c r="I9" s="24">
        <v>5040</v>
      </c>
      <c r="J9" s="8"/>
      <c r="K9" s="20">
        <f t="shared" si="0"/>
        <v>0</v>
      </c>
      <c r="L9" s="9"/>
      <c r="M9" s="20">
        <f t="shared" si="1"/>
        <v>0</v>
      </c>
      <c r="N9" s="20">
        <f t="shared" si="2"/>
        <v>0</v>
      </c>
    </row>
    <row r="10" spans="1:14" ht="14.25">
      <c r="A10" s="6">
        <v>4</v>
      </c>
      <c r="B10" s="23" t="s">
        <v>19</v>
      </c>
      <c r="C10" s="23">
        <v>45</v>
      </c>
      <c r="D10" s="23" t="s">
        <v>20</v>
      </c>
      <c r="E10" s="22" t="s">
        <v>15</v>
      </c>
      <c r="F10" s="23" t="s">
        <v>16</v>
      </c>
      <c r="G10" s="7"/>
      <c r="H10" s="24" t="s">
        <v>23</v>
      </c>
      <c r="I10" s="24">
        <v>3000</v>
      </c>
      <c r="J10" s="8"/>
      <c r="K10" s="20">
        <f t="shared" si="0"/>
        <v>0</v>
      </c>
      <c r="L10" s="9"/>
      <c r="M10" s="20">
        <f t="shared" si="1"/>
        <v>0</v>
      </c>
      <c r="N10" s="20">
        <f t="shared" si="2"/>
        <v>0</v>
      </c>
    </row>
    <row r="11" spans="1:14" ht="14.25">
      <c r="A11" s="6">
        <v>5</v>
      </c>
      <c r="B11" s="23" t="s">
        <v>21</v>
      </c>
      <c r="C11" s="23">
        <v>75</v>
      </c>
      <c r="D11" s="23">
        <v>26</v>
      </c>
      <c r="E11" s="22" t="s">
        <v>15</v>
      </c>
      <c r="F11" s="23" t="s">
        <v>16</v>
      </c>
      <c r="G11" s="7"/>
      <c r="H11" s="24" t="s">
        <v>23</v>
      </c>
      <c r="I11" s="24">
        <v>2160</v>
      </c>
      <c r="J11" s="8"/>
      <c r="K11" s="20">
        <f t="shared" si="0"/>
        <v>0</v>
      </c>
      <c r="L11" s="9"/>
      <c r="M11" s="20">
        <f t="shared" si="1"/>
        <v>0</v>
      </c>
      <c r="N11" s="20">
        <f t="shared" si="2"/>
        <v>0</v>
      </c>
    </row>
    <row r="12" spans="1:14" ht="14.25">
      <c r="A12" s="6">
        <v>6</v>
      </c>
      <c r="B12" s="23" t="s">
        <v>21</v>
      </c>
      <c r="C12" s="23">
        <v>45</v>
      </c>
      <c r="D12" s="23">
        <v>26</v>
      </c>
      <c r="E12" s="22" t="s">
        <v>15</v>
      </c>
      <c r="F12" s="23" t="s">
        <v>16</v>
      </c>
      <c r="G12" s="7"/>
      <c r="H12" s="24" t="s">
        <v>23</v>
      </c>
      <c r="I12" s="24">
        <v>3000</v>
      </c>
      <c r="J12" s="8"/>
      <c r="K12" s="20">
        <f t="shared" si="0"/>
        <v>0</v>
      </c>
      <c r="L12" s="9"/>
      <c r="M12" s="20">
        <f t="shared" si="1"/>
        <v>0</v>
      </c>
      <c r="N12" s="20">
        <f t="shared" si="2"/>
        <v>0</v>
      </c>
    </row>
    <row r="13" spans="1:14" ht="14.25">
      <c r="A13" s="6">
        <f>SUM(A12+1)</f>
        <v>7</v>
      </c>
      <c r="B13" s="23" t="s">
        <v>21</v>
      </c>
      <c r="C13" s="23">
        <v>75</v>
      </c>
      <c r="D13" s="23">
        <v>30</v>
      </c>
      <c r="E13" s="22" t="s">
        <v>15</v>
      </c>
      <c r="F13" s="23" t="s">
        <v>16</v>
      </c>
      <c r="G13" s="7"/>
      <c r="H13" s="24" t="s">
        <v>23</v>
      </c>
      <c r="I13" s="24">
        <v>3000</v>
      </c>
      <c r="J13" s="8"/>
      <c r="K13" s="20">
        <f t="shared" si="0"/>
        <v>0</v>
      </c>
      <c r="L13" s="9"/>
      <c r="M13" s="20">
        <f t="shared" si="1"/>
        <v>0</v>
      </c>
      <c r="N13" s="20">
        <f t="shared" si="2"/>
        <v>0</v>
      </c>
    </row>
    <row r="14" spans="1:14" ht="14.25">
      <c r="A14" s="6">
        <f>SUM(A13+1)</f>
        <v>8</v>
      </c>
      <c r="B14" s="23" t="s">
        <v>21</v>
      </c>
      <c r="C14" s="23">
        <v>90</v>
      </c>
      <c r="D14" s="23">
        <v>35</v>
      </c>
      <c r="E14" s="22" t="s">
        <v>15</v>
      </c>
      <c r="F14" s="23" t="s">
        <v>16</v>
      </c>
      <c r="G14" s="7"/>
      <c r="H14" s="24" t="s">
        <v>23</v>
      </c>
      <c r="I14" s="24">
        <v>2160</v>
      </c>
      <c r="J14" s="8"/>
      <c r="K14" s="20">
        <f t="shared" si="0"/>
        <v>0</v>
      </c>
      <c r="L14" s="9"/>
      <c r="M14" s="20">
        <f t="shared" si="1"/>
        <v>0</v>
      </c>
      <c r="N14" s="20">
        <f t="shared" si="2"/>
        <v>0</v>
      </c>
    </row>
    <row r="15" spans="1:14" ht="14.25">
      <c r="A15" s="6">
        <f>SUM(A14+1)</f>
        <v>9</v>
      </c>
      <c r="B15" s="23">
        <v>0</v>
      </c>
      <c r="C15" s="23">
        <v>90</v>
      </c>
      <c r="D15" s="23">
        <v>39</v>
      </c>
      <c r="E15" s="22" t="s">
        <v>15</v>
      </c>
      <c r="F15" s="23" t="s">
        <v>16</v>
      </c>
      <c r="G15" s="7"/>
      <c r="H15" s="24" t="s">
        <v>23</v>
      </c>
      <c r="I15" s="24">
        <v>880</v>
      </c>
      <c r="J15" s="8"/>
      <c r="K15" s="20">
        <f t="shared" si="0"/>
        <v>0</v>
      </c>
      <c r="L15" s="9"/>
      <c r="M15" s="20">
        <f t="shared" si="1"/>
        <v>0</v>
      </c>
      <c r="N15" s="20">
        <f t="shared" si="2"/>
        <v>0</v>
      </c>
    </row>
    <row r="16" spans="1:14" ht="15" customHeight="1">
      <c r="A16" s="6">
        <v>10</v>
      </c>
      <c r="B16" s="23">
        <v>2</v>
      </c>
      <c r="C16" s="23">
        <v>90</v>
      </c>
      <c r="D16" s="23">
        <v>39</v>
      </c>
      <c r="E16" s="22" t="s">
        <v>15</v>
      </c>
      <c r="F16" s="23" t="s">
        <v>16</v>
      </c>
      <c r="G16" s="7"/>
      <c r="H16" s="24" t="s">
        <v>23</v>
      </c>
      <c r="I16" s="24">
        <v>240</v>
      </c>
      <c r="J16" s="8"/>
      <c r="K16" s="20">
        <f t="shared" si="0"/>
        <v>0</v>
      </c>
      <c r="L16" s="9"/>
      <c r="M16" s="20">
        <f t="shared" si="1"/>
        <v>0</v>
      </c>
      <c r="N16" s="20">
        <f t="shared" si="2"/>
        <v>0</v>
      </c>
    </row>
    <row r="17" spans="1:14" ht="12.75">
      <c r="A17" s="6">
        <f>SUM(A16+1)</f>
        <v>11</v>
      </c>
      <c r="B17" s="25">
        <v>1</v>
      </c>
      <c r="C17" s="25">
        <v>75</v>
      </c>
      <c r="D17" s="25">
        <v>40</v>
      </c>
      <c r="E17" s="25" t="s">
        <v>24</v>
      </c>
      <c r="F17" s="26" t="s">
        <v>16</v>
      </c>
      <c r="G17" s="27"/>
      <c r="H17" s="25" t="s">
        <v>23</v>
      </c>
      <c r="I17" s="25">
        <v>48</v>
      </c>
      <c r="J17" s="8"/>
      <c r="K17" s="20">
        <f>ROUND(J17*(1+L17),2)</f>
        <v>0</v>
      </c>
      <c r="L17" s="9"/>
      <c r="M17" s="20">
        <f>(ROUND(J17*I17,2))</f>
        <v>0</v>
      </c>
      <c r="N17" s="20">
        <f>ROUND(M17*(1+L17),2)</f>
        <v>0</v>
      </c>
    </row>
    <row r="18" spans="1:14" ht="36" customHeight="1">
      <c r="A18" s="10"/>
      <c r="B18" s="11"/>
      <c r="C18" s="31" t="s">
        <v>26</v>
      </c>
      <c r="D18" s="11"/>
      <c r="E18" s="11"/>
      <c r="F18" s="11"/>
      <c r="G18" s="11"/>
      <c r="H18" s="12"/>
      <c r="I18" s="12"/>
      <c r="J18" s="13"/>
      <c r="K18" s="14"/>
      <c r="L18" s="15" t="s">
        <v>3</v>
      </c>
      <c r="M18" s="21">
        <f>SUM(M7:M17)</f>
        <v>0</v>
      </c>
      <c r="N18" s="21">
        <f>SUM(N7:N17)</f>
        <v>0</v>
      </c>
    </row>
    <row r="19" ht="12.75">
      <c r="M19" s="30"/>
    </row>
    <row r="23" spans="3:15" ht="12.75">
      <c r="C23" s="35" t="s">
        <v>28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</sheetData>
  <mergeCells count="3">
    <mergeCell ref="B5:H5"/>
    <mergeCell ref="C23:O23"/>
    <mergeCell ref="K3:M3"/>
  </mergeCells>
  <dataValidations count="1">
    <dataValidation type="list" allowBlank="1" showInputMessage="1" showErrorMessage="1" sqref="L7:L17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7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2014-01-28T14:46:19Z</cp:lastPrinted>
  <dcterms:created xsi:type="dcterms:W3CDTF">2007-10-11T07:13:52Z</dcterms:created>
  <dcterms:modified xsi:type="dcterms:W3CDTF">2015-04-30T08:13:52Z</dcterms:modified>
  <cp:category/>
  <cp:version/>
  <cp:contentType/>
  <cp:contentStatus/>
</cp:coreProperties>
</file>