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nr 2" sheetId="1" r:id="rId1"/>
    <sheet name="Arkusz3" sheetId="2" r:id="rId2"/>
  </sheets>
  <definedNames>
    <definedName name="stawka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  <r>
          <rPr>
            <b/>
            <sz val="8"/>
            <color indexed="8"/>
            <rFont val="Tahoma"/>
            <family val="2"/>
          </rPr>
          <t/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  <r>
          <rPr>
            <sz val="8"/>
            <color indexed="8"/>
            <rFont val="Tahoma"/>
            <family val="2"/>
          </rPr>
          <t/>
        </r>
      </text>
    </comment>
    <comment ref="L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<sst xmlns="http://schemas.openxmlformats.org/spreadsheetml/2006/main" count="39" uniqueCount="33">
  <si>
    <t>lp</t>
  </si>
  <si>
    <t>Rozmiar nici [USP]</t>
  </si>
  <si>
    <t>Długość nici [cm]</t>
  </si>
  <si>
    <t>Rozmiar igły [mm]</t>
  </si>
  <si>
    <t>Krzywizna igły</t>
  </si>
  <si>
    <t>Rodzaj igły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</si>
  <si>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</si>
  <si>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</si>
  <si>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</si>
  <si>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</si>
  <si>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</si>
  <si>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</si>
  <si>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</si>
  <si>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</si>
  <si>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11/0</t>
  </si>
  <si>
    <t>saszetka</t>
  </si>
  <si>
    <t>10/0</t>
  </si>
  <si>
    <t>2x6-7</t>
  </si>
  <si>
    <t>3/8 koła</t>
  </si>
  <si>
    <t>9/0</t>
  </si>
  <si>
    <t>8/0</t>
  </si>
  <si>
    <t>1/2 koła</t>
  </si>
  <si>
    <t>RAZEM</t>
  </si>
  <si>
    <t>2x6,5</t>
  </si>
  <si>
    <t>2x5,5</t>
  </si>
  <si>
    <t>7/16 koła</t>
  </si>
  <si>
    <t>2X7</t>
  </si>
  <si>
    <t>czarna nitka</t>
  </si>
  <si>
    <t>szpatułka 200 mikronów</t>
  </si>
  <si>
    <t>szpatułka</t>
  </si>
  <si>
    <t>Pakiet nr 2 - "Szwy chirurgiczne, niewchłanialne jednowłóknowe, poliamidowe</t>
  </si>
  <si>
    <t>Zamawiający wymaga zaoferowania wyrobu tego samego producenta we wszystkich pozycjach</t>
  </si>
  <si>
    <t>Załącznik nr 3.2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</si>
</sst>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3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5.25390625" style="0" customWidth="1"/>
    <col min="5" max="5" width="9.375" style="0" customWidth="1"/>
    <col min="9" max="9" width="6.75390625" style="0" customWidth="1"/>
    <col min="10" max="10" width="8.00390625" style="0" customWidth="1"/>
    <col min="11" max="11" width="8.25390625" style="0" customWidth="1"/>
    <col min="12" max="12" width="7.75390625" style="0" customWidth="1"/>
    <col min="13" max="13" width="11.625" style="0" customWidth="1"/>
    <col min="14" max="14" width="11.00390625" style="0" customWidth="1"/>
  </cols>
  <sheetData>
    <row r="1" spans="11:14" ht="12.75">
      <c r="K1" s="23" t="s">
        <v>32</v>
      </c>
      <c r="L1" s="23"/>
      <c r="M1" s="23"/>
      <c r="N1" s="23"/>
    </row>
    <row r="2" spans="11:14" ht="12.75">
      <c r="K2" s="23"/>
      <c r="L2" s="23"/>
      <c r="M2" s="23"/>
      <c r="N2" s="23"/>
    </row>
    <row r="4" spans="1:14" ht="2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2"/>
      <c r="B5" s="24" t="s">
        <v>30</v>
      </c>
      <c r="C5" s="24"/>
      <c r="D5" s="24"/>
      <c r="E5" s="24"/>
      <c r="F5" s="24"/>
      <c r="G5" s="24"/>
      <c r="H5" s="24"/>
      <c r="I5" s="3"/>
      <c r="J5" s="3"/>
      <c r="K5" s="3"/>
      <c r="L5" s="3"/>
      <c r="M5" s="3"/>
      <c r="N5" s="3"/>
    </row>
    <row r="6" spans="1:14" ht="63.7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6" t="s">
        <v>10</v>
      </c>
      <c r="L6" s="5" t="s">
        <v>11</v>
      </c>
      <c r="M6" s="6" t="s">
        <v>12</v>
      </c>
      <c r="N6" s="6" t="s">
        <v>13</v>
      </c>
    </row>
    <row r="7" spans="1:14" ht="12.75">
      <c r="A7" s="7">
        <v>1</v>
      </c>
      <c r="B7" s="8" t="s">
        <v>14</v>
      </c>
      <c r="C7" s="8">
        <v>30</v>
      </c>
      <c r="D7" s="8" t="s">
        <v>24</v>
      </c>
      <c r="E7" s="8" t="s">
        <v>25</v>
      </c>
      <c r="F7" s="8" t="s">
        <v>29</v>
      </c>
      <c r="G7" s="9"/>
      <c r="H7" s="8" t="s">
        <v>15</v>
      </c>
      <c r="I7" s="21">
        <v>24</v>
      </c>
      <c r="J7" s="10"/>
      <c r="K7" s="11">
        <f>ROUND(J7*(1+L7),2)</f>
        <v>0</v>
      </c>
      <c r="L7" s="12"/>
      <c r="M7" s="11">
        <f>(ROUND(J7*I7,2))</f>
        <v>0</v>
      </c>
      <c r="N7" s="11">
        <f>ROUND(M7*(1+L7),2)</f>
        <v>0</v>
      </c>
    </row>
    <row r="8" spans="1:14" ht="12.75">
      <c r="A8" s="7">
        <f>SUM(A7+1)</f>
        <v>2</v>
      </c>
      <c r="B8" s="8" t="s">
        <v>16</v>
      </c>
      <c r="C8" s="8">
        <v>30</v>
      </c>
      <c r="D8" s="8" t="s">
        <v>17</v>
      </c>
      <c r="E8" s="8" t="s">
        <v>18</v>
      </c>
      <c r="F8" s="8" t="s">
        <v>29</v>
      </c>
      <c r="G8" s="9"/>
      <c r="H8" s="8" t="s">
        <v>15</v>
      </c>
      <c r="I8" s="21">
        <v>300</v>
      </c>
      <c r="J8" s="10"/>
      <c r="K8" s="11">
        <f>ROUND(J8*(1+L8),2)</f>
        <v>0</v>
      </c>
      <c r="L8" s="12"/>
      <c r="M8" s="11">
        <f>(ROUND(J8*I8,2))</f>
        <v>0</v>
      </c>
      <c r="N8" s="11">
        <f>ROUND(M8*(1+L8),2)</f>
        <v>0</v>
      </c>
    </row>
    <row r="9" spans="1:14" ht="36">
      <c r="A9" s="7">
        <f>SUM(A8+1)</f>
        <v>3</v>
      </c>
      <c r="B9" s="8" t="s">
        <v>19</v>
      </c>
      <c r="C9" s="8">
        <v>30</v>
      </c>
      <c r="D9" s="8" t="s">
        <v>23</v>
      </c>
      <c r="E9" s="8" t="s">
        <v>18</v>
      </c>
      <c r="F9" s="8" t="s">
        <v>28</v>
      </c>
      <c r="G9" s="9"/>
      <c r="H9" s="8" t="s">
        <v>15</v>
      </c>
      <c r="I9" s="21">
        <v>24</v>
      </c>
      <c r="J9" s="10"/>
      <c r="K9" s="11">
        <f>ROUND(J9*(1+L9),2)</f>
        <v>0</v>
      </c>
      <c r="L9" s="12"/>
      <c r="M9" s="11">
        <f>(ROUND(J9*I9,2))</f>
        <v>0</v>
      </c>
      <c r="N9" s="11">
        <f>ROUND(M9*(1+L9),2)</f>
        <v>0</v>
      </c>
    </row>
    <row r="10" spans="1:14" ht="45" customHeight="1">
      <c r="A10" s="7">
        <f>SUM(A9+1)</f>
        <v>4</v>
      </c>
      <c r="B10" s="13" t="s">
        <v>20</v>
      </c>
      <c r="C10" s="13">
        <v>30</v>
      </c>
      <c r="D10" s="13" t="s">
        <v>26</v>
      </c>
      <c r="E10" s="8" t="s">
        <v>21</v>
      </c>
      <c r="F10" s="8" t="s">
        <v>28</v>
      </c>
      <c r="G10" s="9"/>
      <c r="H10" s="13" t="s">
        <v>15</v>
      </c>
      <c r="I10" s="21">
        <v>36</v>
      </c>
      <c r="J10" s="10"/>
      <c r="K10" s="11">
        <f>ROUND(J10*(1+L10),2)</f>
        <v>0</v>
      </c>
      <c r="L10" s="12"/>
      <c r="M10" s="11">
        <f>(ROUND(J10*I10,2))</f>
        <v>0</v>
      </c>
      <c r="N10" s="11">
        <f>ROUND(M10*(1+L10),2)</f>
        <v>0</v>
      </c>
    </row>
    <row r="11" spans="1:14" ht="12.75">
      <c r="A11" s="14"/>
      <c r="B11" s="25" t="s">
        <v>27</v>
      </c>
      <c r="C11" s="26"/>
      <c r="D11" s="15"/>
      <c r="E11" s="15"/>
      <c r="F11" s="15"/>
      <c r="G11" s="15"/>
      <c r="H11" s="16"/>
      <c r="I11" s="16"/>
      <c r="J11" s="17"/>
      <c r="K11" s="18"/>
      <c r="L11" s="19" t="s">
        <v>22</v>
      </c>
      <c r="M11" s="20">
        <f>SUM(M7:M10)</f>
        <v>0</v>
      </c>
      <c r="N11" s="20">
        <f>SUM(N7:N10)</f>
        <v>0</v>
      </c>
    </row>
    <row r="12" ht="12.75">
      <c r="M12" s="22"/>
    </row>
    <row r="15" spans="2:14" ht="12.75">
      <c r="B15" s="27" t="s">
        <v>31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</sheetData>
  <mergeCells count="4">
    <mergeCell ref="K1:N2"/>
    <mergeCell ref="B5:H5"/>
    <mergeCell ref="B11:C11"/>
    <mergeCell ref="B15:N15"/>
  </mergeCells>
  <dataValidations count="1">
    <dataValidation type="list" allowBlank="1" showErrorMessage="1" sqref="L7:L10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2010-06-24T08:07:55Z</cp:lastPrinted>
  <dcterms:created xsi:type="dcterms:W3CDTF">2015-04-30T08:07:23Z</dcterms:created>
  <dcterms:modified xsi:type="dcterms:W3CDTF">2015-04-30T08:13:43Z</dcterms:modified>
  <cp:category/>
  <cp:version/>
  <cp:contentType/>
  <cp:contentStatus/>
</cp:coreProperties>
</file>