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1"/>
  </bookViews>
  <sheets>
    <sheet name=" " sheetId="1" r:id="rId1"/>
    <sheet name="fartuchy" sheetId="2" r:id="rId2"/>
  </sheets>
  <definedNames>
    <definedName name="stawkaVAT">' '!$A$4:$A$7</definedName>
    <definedName name="VAT">' '!$A$3:$A$7</definedName>
  </definedNames>
  <calcPr fullCalcOnLoad="1"/>
</workbook>
</file>

<file path=xl/comments2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<sst xmlns="http://schemas.openxmlformats.org/spreadsheetml/2006/main" count="20" uniqueCount="18">
  <si>
    <t xml:space="preserve">                                                                                                                                                                                                                                      fartuch chirurgiczny ,barierowy , wymagania wysokie- Fartuch barierowy ,krój typu reglan, wykonany z włókniny SMS bez lateksu, polietylenu i celulozy, paraprzepuszczalny na całej powierzchni bez dodatkowych wzmocnień, barwny znacznik na szwie górnym identyfikujący przeznaczenie oraz poziom ochrony, ( Barierowy – PN-EN 13795 / Wymagania Wysokie  KC 400) , w zestawie 2 jałowe ręczniki , sterylny , pakowany w opakowanie zew. folia-papier , wew. opakowanie z włókniny zapewniające zachowanie sterylności po wyjęciu z opakowania zew. lub  w przypadku utraty szczelności lub rozdarciu zew. opakowania . Fartuch składany w opakowaniu w sposób uniemożliwiający przypadkowe zbrudzenie przy zakładaniu czyli stroną wewnętrzną na zewnątrz, umożliwiający pobranie fartucha ręką bez rękawicy sterylnej i założenie go w sposób jałowy. Spełniający  wymogi dla poszczególnych parametrów  opisanych w normie EN 13795 : 
- Odporność na przenikanie drobnoustrojów na sucho : dla strefy niekrytycznej ≤ 1.0 log(10)CFU
 - Odporność na przenikanie drobnoustrojów na mokro : dla strefy krytycznej : 6.0 Barrier Index
- Czystość – cząsteczki stałe : dla obu stref  ≤ 2.5 log(10)PM
- Pylenie ( 2 strony ) : dla obu stref ≤ 3.0 log(10)
- Czystość mikrobiologiczna : dla obu stref  &lt; 2 log(10)CFU/dm2
- Odporność na przenikanie cieczy (ciśnienie hydrostatyczne) :   dla obu stref  &gt; 150 cm H2O
- Wytrzymałość na wypychanie – na sucho : dla obu stref 185 kPa
- Wytrzymałość na wypychanie – na mokro : dla strefy krytycznej 172 kPa
- Wytrzymałość na rozciąganie – na sucho : dla obu stref 42 N 
- Wytrzymałość na rozciąganie – na mokro : dla strefy krytycznej  44 N
Jednocześnie spełniające parametry uzupełniające :
- Odporność na przenikanie krwi : Tak-dla obu stref ( opisana w ASTM F1670)
- Odporność na przetarcie : 3.9 { Klasyfikacja (1-5) opisana w INDA IST 20.5 } 
- Brak reakcji z alkoholem : 9.7 { Klasyfikacja (1–10) opisana w ISO 80.8(99) } 
- Paro-przepuszczalność : 9577 g/m2/24 godz. ( opisana w STM – 3806 )
- Odporność na przenikanie wirusów krwiopochodnych : Tak ( opisana w ASTM F1671 ) 
Palność klasa 1 ( opisana w NFPA-702), potwierdzona przez niezależne od producenta laboratorium
L (długość:119 cm/szerokość:160 cm/dł. rękawa:87 cm ), L-XLong (długość:137 cm/szerokość:160 cm/dł. rękawa:87 cm )  
XL (długość:124 cm/szerokość:182 cm/dł. rękawa:97 cm ), XL-Xlong (długość:142 cm/szerokość:182 cm/dł. rękawa:97 cm )
</t>
  </si>
  <si>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</si>
  <si>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</si>
  <si>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</si>
  <si>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</si>
  <si>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</si>
  <si>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</si>
  <si>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</si>
  <si>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</si>
  <si>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</si>
  <si>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</si>
  <si>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</si>
  <si>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</si>
  <si>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</si>
  <si>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 xml:space="preserve">fartuch chirurgiczny typu standard- wymagania standard wg normy 13795 (KC 100)
Krój typu reglan, wykonany z włókniny SMS bez lateksu, celulozy i polietylenu, paroprzepuszczalny na całej powierzchni bez dodatkowych wzmocnień, w zestawie jałowy ręcznik, sterylny, pakowany w opakowanie typu folia-papier, wew opakowanie z włókniny lub papieru, zapewniające zachowanie sterylności po wyjęciu z opakowania zew lub w przypadku utraty szczelności lub rozdarciu zew opakowania. Fartuch składany w opakowaniu w sposób uniemożliwiający przypadkowe zbrudzenie przy zakładaniu czyli stroną wewnętrzną fartucha na zewnątrz. Takie złożenie umożliwia pobranie fartucha ręką bez rękawicy sterylnej i założenie go w sposób jałowy.
Spełniający wymogi dla poszczególnych parametrów opisanych w normie EN 13795:
-odporność na przenikanie drobnoustrojów na sucho dla strefy mniej krytycznej ≤0.5 log(10)CFU
-odporność na przenikanie drobnoustrojów na mokro dla strefy krytycznej ≥4.4 Barrier Index
-czystość – cząsteczki stałe dla strefy krytycznej ≤2.5 log (10) PM
-pylenie dla obu stref≤2.8 log(10)
-czystość mikrobiologiczna dla strefy krytycznej &lt;0.04 log (10)CFU/dm²
-odporność na przenikanie cieczy ( ciśnienie hydrostatyczne) dla obu stref ≥30 cm H2O
- wytrzymałość na wypychanie na sucho dla strefy krytycznej &gt;140 kPa
-wytrzymałość na wypychanie na mokro dla strefy krytycznej &gt;118 kPa
-wytrzymałość na rozciąganie na sucho dla strefy krytycznej &gt;30N
-wytrzymałość na rozciąganie na mokro dla strefy krytycznej &gt;30N
Palność – Klasa 1 ( opisana w NFPA-702), potwierdzona przez niezależne od producenta laboratorium.
L ( długość 112cm, szerokość 156cm, długość rękawa 88cm)
L-Xlong ( długość 122cm, szerokość 156cm, długość rękawa 89cm)
XL ( długość 134 cm, szerokość 156 cm, długość rękawa 95cm)
XL-Xlong ( długość 144cm, szerokość 174cm, długość rękawa 95cm)
</t>
  </si>
  <si>
    <t xml:space="preserve">fartuch chirurgiczny ,barierowy , wymagania standardowe- wykonany z włókniny SMS bez lateksu, polietylenu i celulozy ,paroprzepuszczalny na całej powierzchni bez dodatkowych wzmocnień, barwny znacznik na szwie górnym identyfikujący przeznaczenie oraz poziom ochrony,  krój typu reglan ( Barierowy – PN-EN 13795 / Wymagania Standard  KC200)w zestawie jałowy ręcznik , sterylny , pakowany w opakowanie zew. folia-papier , wew. opakowanie z włókniny zapewniające zachowanie sterylności po wyjęciu z opakowania zew. lub  w przypadku utraty szczelności lub rozdarciu zew. opakowania . Fartuch składany w opakowaniu w sposób uniemożliwiający przypadkowe zbrudzenie przy zakładaniu czyli stroną wewnętrzną na zewnątrz, umożliwiający pobranie fartucha ręką bez rękawicy sterylnej i założenie go w sposób jałowy.
 Spełniający  wymogi dla poszczególnych parametrów opisanych w normie EN 13795  : 
- Odporność na przenikanie drobnoustrojów na sucho :
  dla strefy mniej krytycznej ≤ 1.0 log(10)CFU
- Odporność na przenikanie drobnoustrojów na mokro : 
  dla strefy krytycznej ≥ 5.0 Barrier Index
- Czystość – cząsteczki stałe : dla obu stref ≤ 2.5 log(10)PM
- Pylenie : dla obu stref ≤ 3.0 log(10)
- Czystość mikrobiologiczna : dla obu stref &lt; 2.0 log(10)CFU/dm2
- Odporność na przenikanie cieczy (ciśnienie hydrostatyczne) : 
  dla obu stref ≥ 50 cm H2O
- Wytrzymałość na wypychanie – na sucho : dla obu stref &gt; 140 kPa
- Wytrzymałość na wypychanie – na mokro : dla strefy krytycznej &gt;140 kPa
- Wytrzymałość na rozciąganie – na sucho : dla obu stref  &gt; 30 N 
- Wytrzymałość na rozciąganie – na mokro : dla strefy krytycznej &gt; 40 N  
 Palność klasa 1 ( opisana w NFPA-702), potwierdzona przez niezależne od producenta laboratorium.
S/M  (długość:106 cm/szerokość:143 cm/dł. rękawa:84 cm )
L      (długość:113 cm/szerokość:156 cm/dł. rękawa:88 cm ) 
L-XLong (długość:133 cm/szerokość:156 cm/dł. rękawa:89 cm )
XL   (długość:117 cm/szerokość:156 cm/dł. rękawa:95 cm )
XL-Xlong (długość:137 cm/szerokość:174 cm/dł. rękawa:95 cm )
</t>
  </si>
  <si>
    <t>Pakiet nr 4,, Ubrania sterylne"</t>
  </si>
  <si>
    <t>Załącznik nr 3.4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</si>
</sst>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9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2.7109375" style="0" bestFit="1" customWidth="1"/>
    <col min="2" max="2" width="88.140625" style="0" customWidth="1"/>
    <col min="3" max="3" width="12.28125" style="0" customWidth="1"/>
    <col min="4" max="4" width="9.7109375" style="0" bestFit="1" customWidth="1"/>
    <col min="6" max="6" width="11.421875" style="0" customWidth="1"/>
    <col min="7" max="7" width="11.28125" style="0" customWidth="1"/>
    <col min="9" max="9" width="12.140625" style="0" customWidth="1"/>
    <col min="10" max="10" width="12.421875" style="0" customWidth="1"/>
  </cols>
  <sheetData>
    <row r="1" spans="7:10" ht="12.75">
      <c r="G1" s="25" t="s">
        <v>17</v>
      </c>
      <c r="H1" s="25"/>
      <c r="I1" s="25"/>
      <c r="J1" s="25"/>
    </row>
    <row r="2" spans="7:10" ht="20.25" customHeight="1">
      <c r="G2" s="25"/>
      <c r="H2" s="25"/>
      <c r="I2" s="25"/>
      <c r="J2" s="25"/>
    </row>
    <row r="3" ht="21.75" customHeight="1"/>
    <row r="4" spans="1:10" ht="24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/>
      <c r="B5" s="2" t="s">
        <v>16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6</v>
      </c>
      <c r="B6" s="5" t="s">
        <v>1</v>
      </c>
      <c r="C6" s="5" t="s">
        <v>12</v>
      </c>
      <c r="D6" s="5" t="s">
        <v>2</v>
      </c>
      <c r="E6" s="5" t="s">
        <v>3</v>
      </c>
      <c r="F6" s="5" t="s">
        <v>10</v>
      </c>
      <c r="G6" s="20" t="s">
        <v>11</v>
      </c>
      <c r="H6" s="5" t="s">
        <v>7</v>
      </c>
      <c r="I6" s="20" t="s">
        <v>8</v>
      </c>
      <c r="J6" s="20" t="s">
        <v>4</v>
      </c>
    </row>
    <row r="7" spans="1:10" ht="339" customHeight="1">
      <c r="A7" s="6">
        <v>1</v>
      </c>
      <c r="B7" s="7" t="s">
        <v>14</v>
      </c>
      <c r="C7" s="7"/>
      <c r="D7" s="8" t="s">
        <v>13</v>
      </c>
      <c r="E7" s="8">
        <v>5000</v>
      </c>
      <c r="F7" s="9"/>
      <c r="G7" s="21">
        <v>0</v>
      </c>
      <c r="H7" s="10"/>
      <c r="I7" s="21">
        <f>(ROUND(F7*E7,2))</f>
        <v>0</v>
      </c>
      <c r="J7" s="21">
        <f>ROUND(I7*(1+H7),2)</f>
        <v>0</v>
      </c>
    </row>
    <row r="8" spans="1:10" ht="402" customHeight="1">
      <c r="A8" s="6">
        <f>SUM(A7+1)</f>
        <v>2</v>
      </c>
      <c r="B8" s="7" t="s">
        <v>15</v>
      </c>
      <c r="C8" s="7"/>
      <c r="D8" s="8" t="s">
        <v>13</v>
      </c>
      <c r="E8" s="8">
        <v>22000</v>
      </c>
      <c r="F8" s="9"/>
      <c r="G8" s="21">
        <v>0</v>
      </c>
      <c r="H8" s="10"/>
      <c r="I8" s="21">
        <f>(ROUND(F8*E8,2))</f>
        <v>0</v>
      </c>
      <c r="J8" s="21">
        <f>ROUND(I8*(1+H8),2)</f>
        <v>0</v>
      </c>
    </row>
    <row r="9" spans="1:10" ht="408.75" customHeight="1">
      <c r="A9" s="6">
        <f>SUM(A8+1)</f>
        <v>3</v>
      </c>
      <c r="B9" s="7" t="s">
        <v>0</v>
      </c>
      <c r="C9" s="7"/>
      <c r="D9" s="8" t="s">
        <v>13</v>
      </c>
      <c r="E9" s="8">
        <v>500</v>
      </c>
      <c r="F9" s="9"/>
      <c r="G9" s="21">
        <v>0</v>
      </c>
      <c r="H9" s="10"/>
      <c r="I9" s="21">
        <f>(ROUND(F9*E9,2))</f>
        <v>0</v>
      </c>
      <c r="J9" s="21">
        <f>ROUND(I9*(1+H9),2)</f>
        <v>0</v>
      </c>
    </row>
    <row r="10" spans="1:10" ht="12.75">
      <c r="A10" s="11"/>
      <c r="B10" s="12"/>
      <c r="C10" s="12"/>
      <c r="D10" s="13"/>
      <c r="E10" s="13"/>
      <c r="F10" s="14"/>
      <c r="G10" s="15"/>
      <c r="H10" s="16" t="s">
        <v>5</v>
      </c>
      <c r="I10" s="22">
        <f>SUM(I7:I9)</f>
        <v>0</v>
      </c>
      <c r="J10" s="22">
        <f>SUM(J7:J9)</f>
        <v>0</v>
      </c>
    </row>
    <row r="11" ht="12.75">
      <c r="I11" s="24"/>
    </row>
  </sheetData>
  <sheetProtection/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5118110236220472" right="0.9055118110236221" top="0.5905511811023623" bottom="0.5905511811023623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2015-03-30T09:46:43Z</cp:lastPrinted>
  <dcterms:created xsi:type="dcterms:W3CDTF">2007-10-11T07:13:52Z</dcterms:created>
  <dcterms:modified xsi:type="dcterms:W3CDTF">2015-04-29T08:54:24Z</dcterms:modified>
  <cp:category/>
  <cp:version/>
  <cp:contentType/>
  <cp:contentStatus/>
</cp:coreProperties>
</file>