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15195" windowHeight="9090" activeTab="0"/>
  </bookViews>
  <sheets>
    <sheet name="Pakiet" sheetId="1" r:id="rId1"/>
  </sheets>
  <definedNames>
    <definedName name="stawkaVAT">#REF!</definedName>
    <definedName name="VAT">#REF!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H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F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<sst xmlns="http://schemas.openxmlformats.org/spreadsheetml/2006/main" count="33" uniqueCount="24">
  <si>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</si>
  <si>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</si>
  <si>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</si>
  <si>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</si>
  <si>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</si>
  <si>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</si>
  <si>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</si>
  <si>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</si>
  <si>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cena jednostkowa netto</t>
  </si>
  <si>
    <t>Cena jednostkowa brutto</t>
  </si>
  <si>
    <t>Nazwa producenta / nr katalogowy</t>
  </si>
  <si>
    <t>Załącznik nr 3.1 do SIWZ</t>
  </si>
  <si>
    <t>Obłożenie sterylne 150x90 dwuwarstwowe nieprzemakalne</t>
  </si>
  <si>
    <t>Obłożenie pola operacyjnego sterylne, dwuwarstwowe, nieprzemakalne 45x75</t>
  </si>
  <si>
    <t>Obłożenie pola operacyjnego sterylne, dwuwarstwowe, nieprzemakalne 50x60</t>
  </si>
  <si>
    <t>Obłożenie pola operacyjnego sterylne, dwuwarstwowe, nieprzemakalne 90x75</t>
  </si>
  <si>
    <t>Prześcieradło sterylne j.u. 200x150 zielone, włóknina (38g/m kw)</t>
  </si>
  <si>
    <t>Poszewka sterylna j.u. 80x70 włóknina</t>
  </si>
  <si>
    <t>Poszwa sterylna 210x150 j.u. włóknina</t>
  </si>
  <si>
    <t>Sterylny pokrowiec na przewody</t>
  </si>
  <si>
    <t>sztuka</t>
  </si>
  <si>
    <t>Pokrowiec na ramię C aparatu RTG sterylny</t>
  </si>
  <si>
    <t xml:space="preserve">Obłożenia sterylne, z podwójnej włókniny, do wkłucia centralnego , szer 140cm x dł 200cm, z otworem min 10x10cm samoprzylepnym usytuowanym  środkowo przy  krótszej krawędzi  </t>
  </si>
  <si>
    <t>pakiet nr 1 .,, obłożenia cz. I"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</si>
</sst>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11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68" fontId="1" fillId="33" borderId="10" xfId="0" applyNumberFormat="1" applyFont="1" applyFill="1" applyBorder="1" applyAlignment="1">
      <alignment horizontal="center" vertical="center" wrapText="1"/>
    </xf>
    <xf numFmtId="168" fontId="2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3" fontId="0" fillId="0" borderId="0" xfId="0" applyNumberFormat="1" applyAlignment="1">
      <alignment/>
    </xf>
    <xf numFmtId="0" fontId="8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="110" zoomScaleNormal="110" zoomScalePageLayoutView="0" workbookViewId="0" topLeftCell="A1">
      <selection activeCell="L16" sqref="L16"/>
    </sheetView>
  </sheetViews>
  <sheetFormatPr defaultColWidth="9.140625" defaultRowHeight="12.75"/>
  <cols>
    <col min="1" max="1" width="2.7109375" style="0" bestFit="1" customWidth="1"/>
    <col min="2" max="2" width="34.00390625" style="0" customWidth="1"/>
    <col min="3" max="3" width="13.421875" style="0" customWidth="1"/>
    <col min="4" max="4" width="9.7109375" style="0" bestFit="1" customWidth="1"/>
    <col min="6" max="6" width="13.7109375" style="0" customWidth="1"/>
    <col min="7" max="7" width="13.57421875" style="0" customWidth="1"/>
    <col min="9" max="9" width="12.28125" style="0" customWidth="1"/>
    <col min="10" max="10" width="13.28125" style="0" customWidth="1"/>
  </cols>
  <sheetData>
    <row r="1" spans="7:10" ht="12.75">
      <c r="G1" s="23" t="s">
        <v>11</v>
      </c>
      <c r="H1" s="23"/>
      <c r="I1" s="23"/>
      <c r="J1" s="23"/>
    </row>
    <row r="2" spans="7:10" ht="12.75">
      <c r="G2" s="23"/>
      <c r="H2" s="23"/>
      <c r="I2" s="23"/>
      <c r="J2" s="23"/>
    </row>
    <row r="3" ht="3" customHeight="1"/>
    <row r="4" spans="1:10" ht="27.75" customHeigh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2.75">
      <c r="A5" s="1"/>
      <c r="B5" s="3" t="s">
        <v>23</v>
      </c>
      <c r="C5" s="3"/>
      <c r="D5" s="4"/>
      <c r="E5" s="4"/>
      <c r="F5" s="4"/>
      <c r="G5" s="4"/>
      <c r="H5" s="4"/>
      <c r="I5" s="4"/>
      <c r="J5" s="4"/>
    </row>
    <row r="6" spans="1:10" ht="51.75" customHeight="1">
      <c r="A6" s="5" t="s">
        <v>5</v>
      </c>
      <c r="B6" s="6" t="s">
        <v>0</v>
      </c>
      <c r="C6" s="6" t="s">
        <v>10</v>
      </c>
      <c r="D6" s="6" t="s">
        <v>1</v>
      </c>
      <c r="E6" s="6" t="s">
        <v>2</v>
      </c>
      <c r="F6" s="6" t="s">
        <v>8</v>
      </c>
      <c r="G6" s="18" t="s">
        <v>9</v>
      </c>
      <c r="H6" s="6" t="s">
        <v>6</v>
      </c>
      <c r="I6" s="18" t="s">
        <v>7</v>
      </c>
      <c r="J6" s="18" t="s">
        <v>3</v>
      </c>
    </row>
    <row r="7" spans="1:10" ht="25.5">
      <c r="A7" s="7">
        <v>1</v>
      </c>
      <c r="B7" s="21" t="s">
        <v>12</v>
      </c>
      <c r="C7" s="8"/>
      <c r="D7" s="9" t="s">
        <v>20</v>
      </c>
      <c r="E7" s="9">
        <v>10000</v>
      </c>
      <c r="F7" s="10"/>
      <c r="G7" s="19">
        <f aca="true" t="shared" si="0" ref="G7:G16">ROUND(F7*(1+H7),2)</f>
        <v>0</v>
      </c>
      <c r="H7" s="11"/>
      <c r="I7" s="19">
        <f aca="true" t="shared" si="1" ref="I7:I16">(ROUND(F7*E7,2))</f>
        <v>0</v>
      </c>
      <c r="J7" s="19">
        <f aca="true" t="shared" si="2" ref="J7:J16">ROUND(I7*(1+H7),2)</f>
        <v>0</v>
      </c>
    </row>
    <row r="8" spans="1:10" ht="25.5">
      <c r="A8" s="7">
        <f aca="true" t="shared" si="3" ref="A8:A16">SUM(A7+1)</f>
        <v>2</v>
      </c>
      <c r="B8" s="21" t="s">
        <v>13</v>
      </c>
      <c r="C8" s="8"/>
      <c r="D8" s="9" t="s">
        <v>20</v>
      </c>
      <c r="E8" s="9">
        <v>13400</v>
      </c>
      <c r="F8" s="10"/>
      <c r="G8" s="19">
        <f t="shared" si="0"/>
        <v>0</v>
      </c>
      <c r="H8" s="11"/>
      <c r="I8" s="19">
        <f t="shared" si="1"/>
        <v>0</v>
      </c>
      <c r="J8" s="19">
        <f t="shared" si="2"/>
        <v>0</v>
      </c>
    </row>
    <row r="9" spans="1:10" ht="25.5">
      <c r="A9" s="7">
        <f t="shared" si="3"/>
        <v>3</v>
      </c>
      <c r="B9" s="21" t="s">
        <v>14</v>
      </c>
      <c r="C9" s="8"/>
      <c r="D9" s="9" t="s">
        <v>20</v>
      </c>
      <c r="E9" s="9">
        <v>13000</v>
      </c>
      <c r="F9" s="10"/>
      <c r="G9" s="19">
        <f t="shared" si="0"/>
        <v>0</v>
      </c>
      <c r="H9" s="11"/>
      <c r="I9" s="19">
        <f t="shared" si="1"/>
        <v>0</v>
      </c>
      <c r="J9" s="19">
        <f t="shared" si="2"/>
        <v>0</v>
      </c>
    </row>
    <row r="10" spans="1:10" ht="25.5">
      <c r="A10" s="7">
        <f t="shared" si="3"/>
        <v>4</v>
      </c>
      <c r="B10" s="21" t="s">
        <v>15</v>
      </c>
      <c r="C10" s="8"/>
      <c r="D10" s="9" t="s">
        <v>20</v>
      </c>
      <c r="E10" s="9">
        <v>10000</v>
      </c>
      <c r="F10" s="10"/>
      <c r="G10" s="19">
        <f t="shared" si="0"/>
        <v>0</v>
      </c>
      <c r="H10" s="11"/>
      <c r="I10" s="19">
        <f t="shared" si="1"/>
        <v>0</v>
      </c>
      <c r="J10" s="19">
        <f t="shared" si="2"/>
        <v>0</v>
      </c>
    </row>
    <row r="11" spans="1:10" ht="25.5">
      <c r="A11" s="7">
        <f t="shared" si="3"/>
        <v>5</v>
      </c>
      <c r="B11" s="21" t="s">
        <v>16</v>
      </c>
      <c r="C11" s="8"/>
      <c r="D11" s="9" t="s">
        <v>20</v>
      </c>
      <c r="E11" s="9">
        <v>5600</v>
      </c>
      <c r="F11" s="10"/>
      <c r="G11" s="19">
        <f t="shared" si="0"/>
        <v>0</v>
      </c>
      <c r="H11" s="11"/>
      <c r="I11" s="19">
        <f t="shared" si="1"/>
        <v>0</v>
      </c>
      <c r="J11" s="19">
        <f t="shared" si="2"/>
        <v>0</v>
      </c>
    </row>
    <row r="12" spans="1:10" ht="23.25" customHeight="1">
      <c r="A12" s="7">
        <f t="shared" si="3"/>
        <v>6</v>
      </c>
      <c r="B12" s="21" t="s">
        <v>17</v>
      </c>
      <c r="C12" s="8"/>
      <c r="D12" s="9" t="s">
        <v>20</v>
      </c>
      <c r="E12" s="9">
        <v>30</v>
      </c>
      <c r="F12" s="10"/>
      <c r="G12" s="19">
        <f t="shared" si="0"/>
        <v>0</v>
      </c>
      <c r="H12" s="11"/>
      <c r="I12" s="19">
        <f t="shared" si="1"/>
        <v>0</v>
      </c>
      <c r="J12" s="19">
        <f t="shared" si="2"/>
        <v>0</v>
      </c>
    </row>
    <row r="13" spans="1:10" ht="18.75" customHeight="1">
      <c r="A13" s="7">
        <f t="shared" si="3"/>
        <v>7</v>
      </c>
      <c r="B13" s="21" t="s">
        <v>18</v>
      </c>
      <c r="C13" s="8"/>
      <c r="D13" s="9" t="s">
        <v>20</v>
      </c>
      <c r="E13" s="9">
        <v>30</v>
      </c>
      <c r="F13" s="10"/>
      <c r="G13" s="19">
        <f t="shared" si="0"/>
        <v>0</v>
      </c>
      <c r="H13" s="11"/>
      <c r="I13" s="19">
        <f t="shared" si="1"/>
        <v>0</v>
      </c>
      <c r="J13" s="19">
        <f t="shared" si="2"/>
        <v>0</v>
      </c>
    </row>
    <row r="14" spans="1:10" ht="19.5" customHeight="1">
      <c r="A14" s="7">
        <f t="shared" si="3"/>
        <v>8</v>
      </c>
      <c r="B14" s="21" t="s">
        <v>19</v>
      </c>
      <c r="C14" s="8"/>
      <c r="D14" s="9" t="s">
        <v>20</v>
      </c>
      <c r="E14" s="9">
        <v>1200</v>
      </c>
      <c r="F14" s="10"/>
      <c r="G14" s="19">
        <f t="shared" si="0"/>
        <v>0</v>
      </c>
      <c r="H14" s="11"/>
      <c r="I14" s="19">
        <f t="shared" si="1"/>
        <v>0</v>
      </c>
      <c r="J14" s="19">
        <f t="shared" si="2"/>
        <v>0</v>
      </c>
    </row>
    <row r="15" spans="1:10" ht="28.5" customHeight="1">
      <c r="A15" s="7">
        <f t="shared" si="3"/>
        <v>9</v>
      </c>
      <c r="B15" s="21" t="s">
        <v>21</v>
      </c>
      <c r="C15" s="8"/>
      <c r="D15" s="9" t="s">
        <v>20</v>
      </c>
      <c r="E15" s="9">
        <v>1000</v>
      </c>
      <c r="F15" s="10"/>
      <c r="G15" s="19">
        <f t="shared" si="0"/>
        <v>0</v>
      </c>
      <c r="H15" s="11"/>
      <c r="I15" s="19">
        <f t="shared" si="1"/>
        <v>0</v>
      </c>
      <c r="J15" s="19">
        <f t="shared" si="2"/>
        <v>0</v>
      </c>
    </row>
    <row r="16" spans="1:10" ht="76.5">
      <c r="A16" s="7">
        <f t="shared" si="3"/>
        <v>10</v>
      </c>
      <c r="B16" s="21" t="s">
        <v>22</v>
      </c>
      <c r="C16" s="8"/>
      <c r="D16" s="9" t="s">
        <v>20</v>
      </c>
      <c r="E16" s="9">
        <v>1000</v>
      </c>
      <c r="F16" s="10"/>
      <c r="G16" s="19">
        <f t="shared" si="0"/>
        <v>0</v>
      </c>
      <c r="H16" s="11"/>
      <c r="I16" s="19">
        <f t="shared" si="1"/>
        <v>0</v>
      </c>
      <c r="J16" s="19">
        <f t="shared" si="2"/>
        <v>0</v>
      </c>
    </row>
    <row r="17" spans="1:10" ht="12.75">
      <c r="A17" s="12"/>
      <c r="B17" s="13"/>
      <c r="C17" s="13"/>
      <c r="D17" s="14"/>
      <c r="E17" s="14"/>
      <c r="F17" s="15"/>
      <c r="G17" s="16"/>
      <c r="H17" s="17" t="s">
        <v>4</v>
      </c>
      <c r="I17" s="20">
        <f>SUM(I7:I16)</f>
        <v>0</v>
      </c>
      <c r="J17" s="20">
        <f>SUM(J7:J16)</f>
        <v>0</v>
      </c>
    </row>
    <row r="18" ht="12.75">
      <c r="I18" s="22"/>
    </row>
  </sheetData>
  <sheetProtection/>
  <mergeCells count="1">
    <mergeCell ref="G1:J2"/>
  </mergeCells>
  <dataValidations count="1">
    <dataValidation type="list" allowBlank="1" showInputMessage="1" showErrorMessage="1" sqref="H7:H16">
      <formula1>stawkaVAT</formula1>
    </dataValidation>
  </dataValidations>
  <printOptions/>
  <pageMargins left="0.75" right="0.75" top="1" bottom="1" header="0.5" footer="0.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BZP</cp:lastModifiedBy>
  <cp:lastPrinted>2014-07-08T10:30:13Z</cp:lastPrinted>
  <dcterms:created xsi:type="dcterms:W3CDTF">2007-10-11T07:13:52Z</dcterms:created>
  <dcterms:modified xsi:type="dcterms:W3CDTF">2015-04-29T08:51:58Z</dcterms:modified>
  <cp:category/>
  <cp:version/>
  <cp:contentType/>
  <cp:contentStatus/>
</cp:coreProperties>
</file>