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 2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  <author>BZP</author>
  </authors>
  <commentLis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B3" authorId="1">
      <text>
        <r>
          <rPr>
            <b/>
            <sz val="12"/>
            <rFont val="Tahoma"/>
            <family val="2"/>
          </rPr>
          <t>Prosimy o uzupełnienie wskazanych przez Zamawiającego pól oraz sprawdzenie poprawności wyników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<sst xmlns="http://schemas.openxmlformats.org/spreadsheetml/2006/main" count="26" uniqueCount="22">
  <si>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</si>
  <si>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</si>
  <si>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</si>
  <si>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</si>
  <si>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</si>
  <si>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</si>
  <si>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</si>
  <si>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</si>
  <si>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</si>
  <si>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</si>
  <si>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</si>
  <si>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Glucosum 5% + Natr. chloratum 0.9% 2:1 250 ml  butelka z dwoma niezależnymi portami</t>
  </si>
  <si>
    <t>Płyn wieloelektrolitowy 500 ml, butelka stojąca z dwoma niezależnymi portami</t>
  </si>
  <si>
    <t>fl</t>
  </si>
  <si>
    <t>worek</t>
  </si>
  <si>
    <t>Glucosum 5% 100 ml butelka z dwoma niezależnymi portami</t>
  </si>
  <si>
    <t xml:space="preserve">Natrium chloratum 0.9 % pro irrigatione 3000 ml worek </t>
  </si>
  <si>
    <t>Nazwa producenta / nazwa leku</t>
  </si>
  <si>
    <t>Mannitol 20 %  250 ml butelka szklana</t>
  </si>
  <si>
    <t>Mannitol 20 %  100 ml butelka szklana</t>
  </si>
  <si>
    <t>Pakiet nr 2</t>
  </si>
  <si>
    <t>Załącznik nr 3.2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</si>
</sst>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9"/>
      <name val="Tahoma"/>
      <family val="0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D26" sqref="D26"/>
    </sheetView>
  </sheetViews>
  <sheetFormatPr defaultColWidth="9.140625" defaultRowHeight="12.75"/>
  <cols>
    <col min="1" max="1" width="5.140625" style="0" customWidth="1"/>
    <col min="2" max="2" width="45.8515625" style="0" customWidth="1"/>
    <col min="3" max="3" width="10.28125" style="0" customWidth="1"/>
    <col min="8" max="8" width="8.28125" style="0" customWidth="1"/>
    <col min="9" max="9" width="12.7109375" style="0" customWidth="1"/>
    <col min="10" max="10" width="12.140625" style="0" customWidth="1"/>
  </cols>
  <sheetData>
    <row r="1" ht="23.25">
      <c r="G1" s="25" t="s">
        <v>21</v>
      </c>
    </row>
    <row r="3" ht="12.75"/>
    <row r="5" ht="12.75">
      <c r="B5" s="23" t="s">
        <v>20</v>
      </c>
    </row>
    <row r="6" spans="1:10" ht="51">
      <c r="A6" s="1" t="s">
        <v>5</v>
      </c>
      <c r="B6" s="2" t="s">
        <v>0</v>
      </c>
      <c r="C6" s="2" t="s">
        <v>17</v>
      </c>
      <c r="D6" s="2" t="s">
        <v>1</v>
      </c>
      <c r="E6" s="2" t="s">
        <v>2</v>
      </c>
      <c r="F6" s="2" t="s">
        <v>9</v>
      </c>
      <c r="G6" s="16" t="s">
        <v>10</v>
      </c>
      <c r="H6" s="2" t="s">
        <v>6</v>
      </c>
      <c r="I6" s="16" t="s">
        <v>7</v>
      </c>
      <c r="J6" s="16" t="s">
        <v>3</v>
      </c>
    </row>
    <row r="7" spans="1:10" ht="25.5">
      <c r="A7" s="3">
        <v>1</v>
      </c>
      <c r="B7" s="19" t="s">
        <v>11</v>
      </c>
      <c r="C7" s="4"/>
      <c r="D7" s="5" t="s">
        <v>13</v>
      </c>
      <c r="E7" s="5">
        <v>2500</v>
      </c>
      <c r="F7" s="6"/>
      <c r="G7" s="17">
        <f aca="true" t="shared" si="0" ref="G7:G12">ROUND(F7*(1+H7),2)</f>
        <v>0</v>
      </c>
      <c r="H7" s="7"/>
      <c r="I7" s="17">
        <f aca="true" t="shared" si="1" ref="I7:I12">(ROUND(F7*E7,2))</f>
        <v>0</v>
      </c>
      <c r="J7" s="17">
        <f aca="true" t="shared" si="2" ref="J7:J12">ROUND(I7*(1+H7),2)</f>
        <v>0</v>
      </c>
    </row>
    <row r="8" spans="1:10" ht="25.5">
      <c r="A8" s="3">
        <v>2</v>
      </c>
      <c r="B8" s="20" t="s">
        <v>15</v>
      </c>
      <c r="C8" s="4"/>
      <c r="D8" s="5" t="s">
        <v>13</v>
      </c>
      <c r="E8" s="5">
        <v>1000</v>
      </c>
      <c r="F8" s="6"/>
      <c r="G8" s="17">
        <f>ROUND(F8*(1+H8),2)</f>
        <v>0</v>
      </c>
      <c r="H8" s="7"/>
      <c r="I8" s="17">
        <f>(ROUND(F8*E8,2))</f>
        <v>0</v>
      </c>
      <c r="J8" s="17">
        <f>ROUND(I8*(1+H8),2)</f>
        <v>0</v>
      </c>
    </row>
    <row r="9" spans="1:10" ht="12.75">
      <c r="A9" s="3">
        <v>3</v>
      </c>
      <c r="B9" s="20" t="s">
        <v>19</v>
      </c>
      <c r="C9" s="4"/>
      <c r="D9" s="5" t="s">
        <v>13</v>
      </c>
      <c r="E9" s="5">
        <v>1000</v>
      </c>
      <c r="F9" s="6"/>
      <c r="G9" s="17">
        <f t="shared" si="0"/>
        <v>0</v>
      </c>
      <c r="H9" s="7"/>
      <c r="I9" s="17">
        <f t="shared" si="1"/>
        <v>0</v>
      </c>
      <c r="J9" s="17">
        <f t="shared" si="2"/>
        <v>0</v>
      </c>
    </row>
    <row r="10" spans="1:10" ht="12.75">
      <c r="A10" s="3">
        <v>4</v>
      </c>
      <c r="B10" s="19" t="s">
        <v>18</v>
      </c>
      <c r="C10" s="4"/>
      <c r="D10" s="5" t="s">
        <v>13</v>
      </c>
      <c r="E10" s="5">
        <v>500</v>
      </c>
      <c r="F10" s="6"/>
      <c r="G10" s="17">
        <f t="shared" si="0"/>
        <v>0</v>
      </c>
      <c r="H10" s="7"/>
      <c r="I10" s="17">
        <f t="shared" si="1"/>
        <v>0</v>
      </c>
      <c r="J10" s="17">
        <f t="shared" si="2"/>
        <v>0</v>
      </c>
    </row>
    <row r="11" spans="1:10" ht="12.75">
      <c r="A11" s="3">
        <v>7</v>
      </c>
      <c r="B11" s="21" t="s">
        <v>16</v>
      </c>
      <c r="C11" s="4"/>
      <c r="D11" s="5" t="s">
        <v>14</v>
      </c>
      <c r="E11" s="5">
        <v>600</v>
      </c>
      <c r="F11" s="6"/>
      <c r="G11" s="17">
        <f t="shared" si="0"/>
        <v>0</v>
      </c>
      <c r="H11" s="7"/>
      <c r="I11" s="17">
        <f t="shared" si="1"/>
        <v>0</v>
      </c>
      <c r="J11" s="17">
        <f t="shared" si="2"/>
        <v>0</v>
      </c>
    </row>
    <row r="12" spans="1:10" ht="25.5">
      <c r="A12" s="3">
        <v>8</v>
      </c>
      <c r="B12" s="19" t="s">
        <v>12</v>
      </c>
      <c r="C12" s="4"/>
      <c r="D12" s="5" t="s">
        <v>13</v>
      </c>
      <c r="E12" s="5">
        <v>56000</v>
      </c>
      <c r="F12" s="6"/>
      <c r="G12" s="17">
        <f t="shared" si="0"/>
        <v>0</v>
      </c>
      <c r="H12" s="7"/>
      <c r="I12" s="17">
        <f t="shared" si="1"/>
        <v>0</v>
      </c>
      <c r="J12" s="17">
        <f t="shared" si="2"/>
        <v>0</v>
      </c>
    </row>
    <row r="13" spans="1:10" ht="12.75">
      <c r="A13" s="22"/>
      <c r="B13" s="8"/>
      <c r="C13" s="8"/>
      <c r="D13" s="9"/>
      <c r="E13" s="9"/>
      <c r="F13" s="10"/>
      <c r="G13" s="11"/>
      <c r="H13" s="12" t="s">
        <v>4</v>
      </c>
      <c r="I13" s="18">
        <f>SUM(I7:I12)</f>
        <v>0</v>
      </c>
      <c r="J13" s="18">
        <f>SUM(J7:J12)</f>
        <v>0</v>
      </c>
    </row>
    <row r="14" ht="12.75">
      <c r="I14" s="24"/>
    </row>
    <row r="16" ht="12.75">
      <c r="I16" s="24"/>
    </row>
  </sheetData>
  <sheetProtection/>
  <dataValidations count="1">
    <dataValidation type="list" allowBlank="1" showInputMessage="1" showErrorMessage="1" sqref="H7:H12">
      <formula1>stawkaVAT</formula1>
    </dataValidation>
  </dataValidations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10.421875" style="0" customWidth="1"/>
    <col min="9" max="9" width="12.00390625" style="0" customWidth="1"/>
    <col min="10" max="10" width="11.57421875" style="0" customWidth="1"/>
  </cols>
  <sheetData>
    <row r="2" ht="39" customHeight="1">
      <c r="A2" s="14" t="s">
        <v>8</v>
      </c>
    </row>
    <row r="3" ht="12.75">
      <c r="A3" s="13"/>
    </row>
    <row r="4" ht="12.75">
      <c r="A4" s="15">
        <v>0</v>
      </c>
    </row>
    <row r="5" ht="12.75">
      <c r="A5" s="15">
        <v>0.03</v>
      </c>
    </row>
    <row r="6" ht="12.75">
      <c r="A6" s="15">
        <v>0.08</v>
      </c>
    </row>
    <row r="7" ht="12.75">
      <c r="A7" s="15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2015-04-02T11:53:47Z</cp:lastPrinted>
  <dcterms:created xsi:type="dcterms:W3CDTF">2007-10-11T07:13:52Z</dcterms:created>
  <dcterms:modified xsi:type="dcterms:W3CDTF">2015-04-15T06:03:22Z</dcterms:modified>
  <cp:category/>
  <cp:version/>
  <cp:contentType/>
  <cp:contentStatus/>
</cp:coreProperties>
</file>