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<sst xmlns="http://schemas.openxmlformats.org/spreadsheetml/2006/main" count="36" uniqueCount="28">
  <si>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</si>
  <si>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</si>
  <si>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</si>
  <si>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</si>
  <si>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</si>
  <si>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</si>
  <si>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</si>
  <si>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</si>
  <si>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</si>
  <si>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</si>
  <si>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</si>
  <si>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</si>
  <si>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</si>
  <si>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szt</t>
  </si>
  <si>
    <t>Tupfery - fasolki 17 nitkowe 15 cm x 15 cm a 500 szt niejałowe</t>
  </si>
  <si>
    <t xml:space="preserve">Tupfery z gazy 17N jałowe, kule, 20 cm x 20 cm  a 20 szt w opakowaniu , opakowanie torebka papierowo foliowa </t>
  </si>
  <si>
    <t xml:space="preserve">Tupfery z gazy 17N jałowe, fasola, 15 cm x 15 cm  a 20 szt w opakowaniu , opakowanie torebka papierowo foliowa </t>
  </si>
  <si>
    <t xml:space="preserve">Setony z gazy 17N 4 W, jałowe z nitką RTG, 2m x 1 cm, pakowane a 1 szt , opakowanie torebka papierowo foliowa  </t>
  </si>
  <si>
    <t>Tupfery - kule 17 nitkowe 20 cm x 20 cm a 250 szt niejałowe</t>
  </si>
  <si>
    <t xml:space="preserve">Tupfery jałowe kule z gazy 17N z nitką RTG 50 cm x 50 cm a 10 szt </t>
  </si>
  <si>
    <t>Setony niejalowe z gazy 17 nitkowej 4 W. 2m x 1 cm</t>
  </si>
  <si>
    <t>Setony niejalowe z gazy 17 nitkowej 4 W. 2m x 2 cm,</t>
  </si>
  <si>
    <t>Setony z gazy 17N 4 W, jałowe z nitką RTG, 2m x 2 cm, pakowane a 1 szt , opakowanie torebka papierowo foliowa</t>
  </si>
  <si>
    <t xml:space="preserve">Tupfery jałowe fasola z gazy 17N z nitką RTG 9 cm x 9 cm a 50 szt </t>
  </si>
  <si>
    <t>Na wyżej wymienione jałowe wyroby wymagana jest  klasa IIa reguła 7, opakowanie zgodne z normą PN-EN868-5, sterylizacja  tylko parą wodną,  nie dopuszczany sterylizacji tlenkiem etylenu i radiacyjnej  wymagany raport walidacji procesu sterylizacji. Przedza, z której jest wykonana gaza musi spełniać parametr 15 TEX (lub jego przeliczenie na dtex lub den) -  wymagany dokument potwierdzający. Brzegi gazy uniemożliwiajace strzępienie - podwinięte do środka.</t>
  </si>
  <si>
    <t xml:space="preserve">Minimalna gramatura gazy to 23g/m2 (ocena parametru wyliczona na podstawie masy: 50sz/poz 1,2,6, oraz 10 szt poz 7 z uwzględnieniem rozmiaru deklarowanego przez producenta - nominalnego). Gaza nie może pylić ani zostawiać białych resztek - kłaczków - oznaczenie przez pocieranie w dłoniach  </t>
  </si>
  <si>
    <t>Pakiet nr 9  - Tupfery i setony</t>
  </si>
  <si>
    <t>Załącznik nr 3.9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</si>
</sst>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vertical="center" wrapText="1"/>
    </xf>
    <xf numFmtId="168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3" t="s">
        <v>27</v>
      </c>
      <c r="H1" s="33"/>
      <c r="I1" s="33"/>
      <c r="J1" s="33"/>
    </row>
    <row r="2" spans="7:10" ht="12.75">
      <c r="G2" s="33"/>
      <c r="H2" s="33"/>
      <c r="I2" s="33"/>
      <c r="J2" s="3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25.5">
      <c r="A7" s="7">
        <v>1</v>
      </c>
      <c r="B7" s="23" t="s">
        <v>14</v>
      </c>
      <c r="C7" s="8"/>
      <c r="D7" s="9" t="s">
        <v>12</v>
      </c>
      <c r="E7" s="9">
        <v>20</v>
      </c>
      <c r="F7" s="10"/>
      <c r="G7" s="21">
        <f aca="true" t="shared" si="0" ref="G7:G16">ROUND(F7*(1+H7),2)</f>
        <v>0</v>
      </c>
      <c r="H7" s="11"/>
      <c r="I7" s="21">
        <f>(ROUND(F7*E7,2))</f>
        <v>0</v>
      </c>
      <c r="J7" s="21">
        <f aca="true" t="shared" si="1" ref="J7:J16">ROUND(I7*(1+H7),2)</f>
        <v>0</v>
      </c>
    </row>
    <row r="8" spans="1:10" ht="25.5">
      <c r="A8" s="7">
        <f>SUM(A7+1)</f>
        <v>2</v>
      </c>
      <c r="B8" s="23" t="s">
        <v>18</v>
      </c>
      <c r="C8" s="8"/>
      <c r="D8" s="9" t="s">
        <v>12</v>
      </c>
      <c r="E8" s="9">
        <v>40</v>
      </c>
      <c r="F8" s="10"/>
      <c r="G8" s="21">
        <f t="shared" si="0"/>
        <v>0</v>
      </c>
      <c r="H8" s="11"/>
      <c r="I8" s="21">
        <f>(ROUND(F8*E8,2))</f>
        <v>0</v>
      </c>
      <c r="J8" s="21">
        <f t="shared" si="1"/>
        <v>0</v>
      </c>
    </row>
    <row r="9" spans="1:10" ht="25.5">
      <c r="A9" s="7">
        <f>SUM(A8+1)</f>
        <v>3</v>
      </c>
      <c r="B9" s="23" t="s">
        <v>21</v>
      </c>
      <c r="C9" s="8"/>
      <c r="D9" s="9" t="s">
        <v>13</v>
      </c>
      <c r="E9" s="9">
        <v>4500</v>
      </c>
      <c r="F9" s="10"/>
      <c r="G9" s="21">
        <f t="shared" si="0"/>
        <v>0</v>
      </c>
      <c r="H9" s="11"/>
      <c r="I9" s="21">
        <f>(ROUND(F9*E9,2))</f>
        <v>0</v>
      </c>
      <c r="J9" s="21">
        <f t="shared" si="1"/>
        <v>0</v>
      </c>
    </row>
    <row r="10" spans="1:10" ht="25.5">
      <c r="A10" s="7">
        <f>SUM(A9+1)</f>
        <v>4</v>
      </c>
      <c r="B10" s="23" t="s">
        <v>20</v>
      </c>
      <c r="C10" s="8"/>
      <c r="D10" s="9" t="s">
        <v>13</v>
      </c>
      <c r="E10" s="9">
        <v>500</v>
      </c>
      <c r="F10" s="10"/>
      <c r="G10" s="21">
        <f t="shared" si="0"/>
        <v>0</v>
      </c>
      <c r="H10" s="11"/>
      <c r="I10" s="21">
        <f>(ROUND(F10*E10,2))</f>
        <v>0</v>
      </c>
      <c r="J10" s="21">
        <f t="shared" si="1"/>
        <v>0</v>
      </c>
    </row>
    <row r="11" spans="1:10" ht="38.25">
      <c r="A11" s="7">
        <v>5</v>
      </c>
      <c r="B11" s="8" t="s">
        <v>15</v>
      </c>
      <c r="C11" s="8"/>
      <c r="D11" s="9" t="s">
        <v>12</v>
      </c>
      <c r="E11" s="9">
        <v>200</v>
      </c>
      <c r="F11" s="10"/>
      <c r="G11" s="21">
        <f t="shared" si="0"/>
        <v>0</v>
      </c>
      <c r="H11" s="11"/>
      <c r="I11" s="21">
        <f aca="true" t="shared" si="2" ref="I11:I16">ROUND(F11*E11,2)</f>
        <v>0</v>
      </c>
      <c r="J11" s="21">
        <f t="shared" si="1"/>
        <v>0</v>
      </c>
    </row>
    <row r="12" spans="1:10" ht="38.25">
      <c r="A12" s="28">
        <v>6</v>
      </c>
      <c r="B12" s="8" t="s">
        <v>16</v>
      </c>
      <c r="C12" s="8"/>
      <c r="D12" s="9" t="s">
        <v>12</v>
      </c>
      <c r="E12" s="9">
        <v>250</v>
      </c>
      <c r="F12" s="10"/>
      <c r="G12" s="21">
        <f t="shared" si="0"/>
        <v>0</v>
      </c>
      <c r="H12" s="11"/>
      <c r="I12" s="21">
        <f t="shared" si="2"/>
        <v>0</v>
      </c>
      <c r="J12" s="21">
        <f t="shared" si="1"/>
        <v>0</v>
      </c>
    </row>
    <row r="13" spans="1:10" ht="25.5">
      <c r="A13" s="29">
        <v>7</v>
      </c>
      <c r="B13" s="8" t="s">
        <v>19</v>
      </c>
      <c r="C13" s="8"/>
      <c r="D13" s="9" t="s">
        <v>12</v>
      </c>
      <c r="E13" s="9">
        <v>1700</v>
      </c>
      <c r="F13" s="10"/>
      <c r="G13" s="21">
        <f>ROUND(F13*(1+H13),2)</f>
        <v>0</v>
      </c>
      <c r="H13" s="11"/>
      <c r="I13" s="21">
        <f t="shared" si="2"/>
        <v>0</v>
      </c>
      <c r="J13" s="21">
        <f>ROUND(I13*(1+H13),2)</f>
        <v>0</v>
      </c>
    </row>
    <row r="14" spans="1:10" ht="25.5">
      <c r="A14" s="29">
        <v>8</v>
      </c>
      <c r="B14" s="8" t="s">
        <v>23</v>
      </c>
      <c r="C14" s="8"/>
      <c r="D14" s="9" t="s">
        <v>12</v>
      </c>
      <c r="E14" s="9">
        <v>200</v>
      </c>
      <c r="F14" s="10"/>
      <c r="G14" s="21">
        <f>ROUND(F14*(1+H14),2)</f>
        <v>0</v>
      </c>
      <c r="H14" s="11"/>
      <c r="I14" s="21">
        <f t="shared" si="2"/>
        <v>0</v>
      </c>
      <c r="J14" s="21">
        <f>ROUND(I14*(1+H14),2)</f>
        <v>0</v>
      </c>
    </row>
    <row r="15" spans="1:10" ht="38.25">
      <c r="A15" s="28">
        <v>9</v>
      </c>
      <c r="B15" s="8" t="s">
        <v>17</v>
      </c>
      <c r="C15" s="8"/>
      <c r="D15" s="9" t="s">
        <v>12</v>
      </c>
      <c r="E15" s="9">
        <v>50</v>
      </c>
      <c r="F15" s="10"/>
      <c r="G15" s="21">
        <f t="shared" si="0"/>
        <v>0</v>
      </c>
      <c r="H15" s="11"/>
      <c r="I15" s="21">
        <f t="shared" si="2"/>
        <v>0</v>
      </c>
      <c r="J15" s="21">
        <f t="shared" si="1"/>
        <v>0</v>
      </c>
    </row>
    <row r="16" spans="1:10" ht="38.25">
      <c r="A16" s="29">
        <v>10</v>
      </c>
      <c r="B16" s="8" t="s">
        <v>22</v>
      </c>
      <c r="C16" s="8"/>
      <c r="D16" s="9" t="s">
        <v>12</v>
      </c>
      <c r="E16" s="9">
        <v>1700</v>
      </c>
      <c r="F16" s="10"/>
      <c r="G16" s="21">
        <f t="shared" si="0"/>
        <v>0</v>
      </c>
      <c r="H16" s="11"/>
      <c r="I16" s="21">
        <f t="shared" si="2"/>
        <v>0</v>
      </c>
      <c r="J16" s="21">
        <f t="shared" si="1"/>
        <v>0</v>
      </c>
    </row>
    <row r="17" spans="2:10" ht="17.25" customHeight="1">
      <c r="B17" s="12"/>
      <c r="C17" s="12"/>
      <c r="D17" s="13"/>
      <c r="E17" s="13"/>
      <c r="F17" s="14"/>
      <c r="G17" s="15"/>
      <c r="H17" s="16" t="s">
        <v>4</v>
      </c>
      <c r="I17" s="22">
        <f>SUM(I7:I16)</f>
        <v>0</v>
      </c>
      <c r="J17" s="22">
        <f>SUM(J7:J16)</f>
        <v>0</v>
      </c>
    </row>
    <row r="18" spans="2:14" ht="17.25" customHeight="1">
      <c r="B18" s="12"/>
      <c r="C18" s="12"/>
      <c r="D18" s="34"/>
      <c r="E18" s="34"/>
      <c r="F18" s="34"/>
      <c r="G18" s="31"/>
      <c r="H18" s="31"/>
      <c r="I18" s="32"/>
      <c r="J18" s="32"/>
      <c r="L18" s="30"/>
      <c r="M18" s="30"/>
      <c r="N18" s="30"/>
    </row>
    <row r="19" spans="2:10" ht="105.75" customHeight="1">
      <c r="B19" s="36" t="s">
        <v>24</v>
      </c>
      <c r="C19" s="35"/>
      <c r="E19" s="34" t="s">
        <v>25</v>
      </c>
      <c r="F19" s="34"/>
      <c r="G19" s="34"/>
      <c r="H19" s="34"/>
      <c r="I19" s="35"/>
      <c r="J19" s="35"/>
    </row>
    <row r="20" ht="20.25" customHeight="1"/>
    <row r="21" ht="16.5" customHeight="1"/>
    <row r="22" spans="3:10" ht="12.75">
      <c r="C22" s="2"/>
      <c r="J22" s="2"/>
    </row>
    <row r="23" spans="2:10" ht="12.75">
      <c r="B23" s="24"/>
      <c r="C23" s="24"/>
      <c r="D23" s="25"/>
      <c r="E23" s="25"/>
      <c r="F23" s="26"/>
      <c r="G23" s="26"/>
      <c r="H23" s="27"/>
      <c r="I23" s="26"/>
      <c r="J23" s="26"/>
    </row>
    <row r="24" spans="2:10" ht="12.75">
      <c r="B24" s="24"/>
      <c r="C24" s="24"/>
      <c r="D24" s="25"/>
      <c r="E24" s="25"/>
      <c r="F24" s="26"/>
      <c r="G24" s="26"/>
      <c r="H24" s="27"/>
      <c r="I24" s="26"/>
      <c r="J24" s="26"/>
    </row>
    <row r="25" spans="2:10" ht="12.75">
      <c r="B25" s="24"/>
      <c r="C25" s="24"/>
      <c r="D25" s="25"/>
      <c r="E25" s="25"/>
      <c r="F25" s="26"/>
      <c r="G25" s="26"/>
      <c r="H25" s="27"/>
      <c r="I25" s="26"/>
      <c r="J25" s="26"/>
    </row>
    <row r="26" spans="2:10" ht="12.75">
      <c r="B26" s="24"/>
      <c r="C26" s="24"/>
      <c r="D26" s="25"/>
      <c r="E26" s="25"/>
      <c r="F26" s="26"/>
      <c r="G26" s="26"/>
      <c r="H26" s="27"/>
      <c r="I26" s="26"/>
      <c r="J26" s="26"/>
    </row>
    <row r="27" spans="2:10" ht="12.75">
      <c r="B27" s="24"/>
      <c r="C27" s="24"/>
      <c r="D27" s="25"/>
      <c r="E27" s="25"/>
      <c r="F27" s="26"/>
      <c r="G27" s="26"/>
      <c r="H27" s="27"/>
      <c r="I27" s="26"/>
      <c r="J27" s="26"/>
    </row>
    <row r="28" spans="2:10" ht="12.75">
      <c r="B28" s="24"/>
      <c r="C28" s="24"/>
      <c r="D28" s="25"/>
      <c r="E28" s="25"/>
      <c r="F28" s="26"/>
      <c r="G28" s="26"/>
      <c r="H28" s="27"/>
      <c r="I28" s="26"/>
      <c r="J28" s="26"/>
    </row>
    <row r="32" ht="12.75">
      <c r="I32" s="2"/>
    </row>
  </sheetData>
  <mergeCells count="4">
    <mergeCell ref="G1:J2"/>
    <mergeCell ref="E19:J19"/>
    <mergeCell ref="B19:C19"/>
    <mergeCell ref="D18:F18"/>
  </mergeCells>
  <dataValidations count="1">
    <dataValidation type="list" allowBlank="1" showInputMessage="1" showErrorMessage="1" sqref="H23:H28 H7:H16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2014-09-02T14:05:06Z</cp:lastPrinted>
  <dcterms:created xsi:type="dcterms:W3CDTF">2007-10-11T07:13:52Z</dcterms:created>
  <dcterms:modified xsi:type="dcterms:W3CDTF">2014-09-29T07:36:05Z</dcterms:modified>
  <cp:category/>
  <cp:version/>
  <cp:contentType/>
  <cp:contentStatus/>
</cp:coreProperties>
</file>