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135" windowHeight="9210" activeTab="0"/>
  </bookViews>
  <sheets>
    <sheet name="Pakiet n 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<sst xmlns="http://schemas.openxmlformats.org/spreadsheetml/2006/main" count="31" uniqueCount="25">
  <si>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</si>
  <si>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</si>
  <si>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</si>
  <si>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</si>
  <si>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</si>
  <si>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</si>
  <si>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</si>
  <si>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</si>
  <si>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 (opakowanie)</t>
  </si>
  <si>
    <t>Cena jednostkowa brutto (opakowanie)</t>
  </si>
  <si>
    <t>stawki podatku VAT</t>
  </si>
  <si>
    <t>Nazwa handlowa</t>
  </si>
  <si>
    <t>Nr katalogowy</t>
  </si>
  <si>
    <t>op</t>
  </si>
  <si>
    <t xml:space="preserve">Kompresy jałowe z gazy 17N 16W 10 cm x 20 cm  a 5 szt  z nitką RTG sterylizowane parą wodną </t>
  </si>
  <si>
    <t xml:space="preserve">Kompresy jałowe z gazy 17N 16W 10 cm x 20 cm  a 10 szt  z nitką RTG sterylizowane parą wodną </t>
  </si>
  <si>
    <t xml:space="preserve">Kompresy jałowe z gazy 17N 24W 10 cm x 20 cm  a 4 szt  z nitką RTG  sterylizowane parą wodną </t>
  </si>
  <si>
    <t xml:space="preserve">Kompresy włókninowe jałowe 10 cm x 10 cm, 4 warstwowe, gramatura: 40g/m², pakowane w pojedyncze opakowania zawierające 2 szt </t>
  </si>
  <si>
    <t xml:space="preserve">Kompresy włókninowe jałowe 5 cm x 5 cm, 4 warstwowe, gramatura: 40g/m², pakowane w pojedyncze opakowania zawierające 2 szt </t>
  </si>
  <si>
    <t xml:space="preserve">Kompresy jałowe z gazy 17N 16W 10 cm x 10 cm a 10 z nitką  RTG sterylizowane parą wodną </t>
  </si>
  <si>
    <t xml:space="preserve"> Na wyżej wymienione opatrunki z gazy i włókniny wymagana jest  klasa IIa, reguła 7, opakowania zgodne z normą PN-EN868-5, sterylizacja  tylko parą wodną,  nie dopuszczany sterylizacji tlenkiem etylenu i radiacyjnej. Wymagany raport walidacji procesu sterylizacji. Przedza, z której jest wykonana gaza musi spełniać parametr 15 TEX (lub jego przeliczenie na dtex lub den) -  wymagany dokument potwierdzający. Brzegi gazy uniemożliwiajace strzępienie - podwinięte do środka.</t>
  </si>
  <si>
    <t xml:space="preserve">Kompresy z wlókniny  40g/m2 z nacięciem Y pod rurki tracheostomijne 10cm x 10 cm x 2 szt w opakowaniu,  4 W,  pakowane w blister </t>
  </si>
  <si>
    <t>Tolerancja rozmiaru w dół: - 0,5cm (przy 20cm - 1cm), w górę +1,5  - mierzone posrodku bez rozciągania. Gaza i włóknina nie może pylić ani zostawiać białych resztek - kłaczków, podczas pocierania w rękach. oceniane wszystkie próbki. W przypadku jeśli próbka jest opakowaniem zawierającym ponad 3 szt oceniamy 3 losowo wybrane sztuki z opakowania</t>
  </si>
  <si>
    <t>Pakiet nr 6 - kompresy gazowe i włókninowe</t>
  </si>
  <si>
    <t>Załącznik nr 3.6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</si>
</sst>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3" borderId="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6.7109375" style="0" customWidth="1"/>
    <col min="4" max="4" width="7.28125" style="0" customWidth="1"/>
    <col min="5" max="5" width="5.8515625" style="0" customWidth="1"/>
    <col min="6" max="6" width="12.28125" style="0" customWidth="1"/>
    <col min="7" max="7" width="13.00390625" style="0" customWidth="1"/>
    <col min="8" max="8" width="12.421875" style="0" customWidth="1"/>
    <col min="9" max="9" width="7.8515625" style="0" customWidth="1"/>
    <col min="10" max="10" width="11.8515625" style="0" customWidth="1"/>
    <col min="11" max="11" width="11.140625" style="0" customWidth="1"/>
    <col min="12" max="12" width="8.00390625" style="0" customWidth="1"/>
  </cols>
  <sheetData>
    <row r="1" spans="8:11" ht="12.75">
      <c r="H1" s="32" t="s">
        <v>24</v>
      </c>
      <c r="I1" s="32"/>
      <c r="J1" s="32"/>
      <c r="K1" s="32"/>
    </row>
    <row r="2" spans="8:11" ht="12.75">
      <c r="H2" s="32"/>
      <c r="I2" s="32"/>
      <c r="J2" s="32"/>
      <c r="K2" s="32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5.5">
      <c r="A5" s="1"/>
      <c r="B5" s="3" t="s">
        <v>23</v>
      </c>
      <c r="C5" s="3"/>
      <c r="D5" s="3"/>
      <c r="E5" s="4"/>
      <c r="F5" s="4"/>
      <c r="G5" s="4"/>
      <c r="H5" s="4"/>
      <c r="I5" s="4"/>
      <c r="J5" s="4"/>
      <c r="K5" s="4"/>
    </row>
    <row r="6" spans="1:11" ht="54.75" customHeight="1">
      <c r="A6" s="5" t="s">
        <v>5</v>
      </c>
      <c r="B6" s="6" t="s">
        <v>0</v>
      </c>
      <c r="C6" s="6" t="s">
        <v>11</v>
      </c>
      <c r="D6" s="6" t="s">
        <v>12</v>
      </c>
      <c r="E6" s="6" t="s">
        <v>1</v>
      </c>
      <c r="F6" s="6" t="s">
        <v>2</v>
      </c>
      <c r="G6" s="6" t="s">
        <v>8</v>
      </c>
      <c r="H6" s="16" t="s">
        <v>9</v>
      </c>
      <c r="I6" s="6" t="s">
        <v>6</v>
      </c>
      <c r="J6" s="16" t="s">
        <v>7</v>
      </c>
      <c r="K6" s="16" t="s">
        <v>3</v>
      </c>
    </row>
    <row r="7" spans="1:11" ht="29.25" customHeight="1">
      <c r="A7" s="7">
        <v>1</v>
      </c>
      <c r="B7" s="8" t="s">
        <v>14</v>
      </c>
      <c r="C7" s="8"/>
      <c r="D7" s="8"/>
      <c r="E7" s="9" t="s">
        <v>13</v>
      </c>
      <c r="F7" s="9">
        <v>100</v>
      </c>
      <c r="G7" s="10"/>
      <c r="H7" s="17">
        <f>ROUND(G7*(1+I7),2)</f>
        <v>0</v>
      </c>
      <c r="I7" s="11"/>
      <c r="J7" s="17">
        <f aca="true" t="shared" si="0" ref="J7:J13">ROUND(G7*F7,2)</f>
        <v>0</v>
      </c>
      <c r="K7" s="17">
        <f aca="true" t="shared" si="1" ref="K7:K12">ROUND(J7*(1+I7),2)</f>
        <v>0</v>
      </c>
    </row>
    <row r="8" spans="1:11" ht="27.75" customHeight="1">
      <c r="A8" s="7">
        <f>1+A7</f>
        <v>2</v>
      </c>
      <c r="B8" s="8" t="s">
        <v>15</v>
      </c>
      <c r="C8" s="8"/>
      <c r="D8" s="8"/>
      <c r="E8" s="9" t="s">
        <v>13</v>
      </c>
      <c r="F8" s="9">
        <v>700</v>
      </c>
      <c r="G8" s="10"/>
      <c r="H8" s="17">
        <f aca="true" t="shared" si="2" ref="H8:H13">ROUND(G8*(1+I8),2)</f>
        <v>0</v>
      </c>
      <c r="I8" s="11"/>
      <c r="J8" s="17">
        <f t="shared" si="0"/>
        <v>0</v>
      </c>
      <c r="K8" s="17">
        <f t="shared" si="1"/>
        <v>0</v>
      </c>
    </row>
    <row r="9" spans="1:11" ht="27.75" customHeight="1">
      <c r="A9" s="7">
        <f>1+A8</f>
        <v>3</v>
      </c>
      <c r="B9" s="8" t="s">
        <v>16</v>
      </c>
      <c r="C9" s="8"/>
      <c r="D9" s="8"/>
      <c r="E9" s="9" t="s">
        <v>13</v>
      </c>
      <c r="F9" s="9">
        <v>100</v>
      </c>
      <c r="G9" s="10"/>
      <c r="H9" s="17">
        <f t="shared" si="2"/>
        <v>0</v>
      </c>
      <c r="I9" s="11"/>
      <c r="J9" s="17">
        <f t="shared" si="0"/>
        <v>0</v>
      </c>
      <c r="K9" s="17">
        <f t="shared" si="1"/>
        <v>0</v>
      </c>
    </row>
    <row r="10" spans="1:11" ht="26.25" customHeight="1">
      <c r="A10" s="7">
        <f>1+A9</f>
        <v>4</v>
      </c>
      <c r="B10" s="8" t="s">
        <v>19</v>
      </c>
      <c r="C10" s="8"/>
      <c r="D10" s="8"/>
      <c r="E10" s="9" t="s">
        <v>13</v>
      </c>
      <c r="F10" s="9">
        <v>400</v>
      </c>
      <c r="G10" s="10"/>
      <c r="H10" s="17">
        <f t="shared" si="2"/>
        <v>0</v>
      </c>
      <c r="I10" s="11"/>
      <c r="J10" s="17">
        <f t="shared" si="0"/>
        <v>0</v>
      </c>
      <c r="K10" s="17">
        <f t="shared" si="1"/>
        <v>0</v>
      </c>
    </row>
    <row r="11" spans="1:11" ht="38.25">
      <c r="A11" s="7">
        <v>5</v>
      </c>
      <c r="B11" s="8" t="s">
        <v>21</v>
      </c>
      <c r="C11" s="8"/>
      <c r="D11" s="8"/>
      <c r="E11" s="9" t="s">
        <v>13</v>
      </c>
      <c r="F11" s="9">
        <v>9000</v>
      </c>
      <c r="G11" s="10"/>
      <c r="H11" s="17">
        <f t="shared" si="2"/>
        <v>0</v>
      </c>
      <c r="I11" s="11"/>
      <c r="J11" s="17">
        <f>ROUND(G11*F11,2)</f>
        <v>0</v>
      </c>
      <c r="K11" s="17">
        <f t="shared" si="1"/>
        <v>0</v>
      </c>
    </row>
    <row r="12" spans="1:11" ht="38.25" customHeight="1">
      <c r="A12" s="7">
        <v>6</v>
      </c>
      <c r="B12" s="18" t="s">
        <v>17</v>
      </c>
      <c r="C12" s="8"/>
      <c r="D12" s="8"/>
      <c r="E12" s="9" t="s">
        <v>13</v>
      </c>
      <c r="F12" s="9">
        <v>300</v>
      </c>
      <c r="G12" s="10"/>
      <c r="H12" s="17">
        <f t="shared" si="2"/>
        <v>0</v>
      </c>
      <c r="I12" s="11"/>
      <c r="J12" s="17">
        <f>ROUND(G12*F12,2)</f>
        <v>0</v>
      </c>
      <c r="K12" s="17">
        <f t="shared" si="1"/>
        <v>0</v>
      </c>
    </row>
    <row r="13" spans="1:11" ht="39" customHeight="1">
      <c r="A13" s="25">
        <f>1+A12</f>
        <v>7</v>
      </c>
      <c r="B13" s="18" t="s">
        <v>18</v>
      </c>
      <c r="C13" s="21"/>
      <c r="D13" s="21"/>
      <c r="E13" s="22" t="s">
        <v>13</v>
      </c>
      <c r="F13" s="22">
        <v>300</v>
      </c>
      <c r="G13" s="23"/>
      <c r="H13" s="24">
        <f t="shared" si="2"/>
        <v>0</v>
      </c>
      <c r="I13" s="11"/>
      <c r="J13" s="17">
        <f t="shared" si="0"/>
        <v>0</v>
      </c>
      <c r="K13" s="17">
        <f>ROUND(J13*(1+I13),2)</f>
        <v>0</v>
      </c>
    </row>
    <row r="14" spans="1:11" ht="12.75">
      <c r="A14" s="20"/>
      <c r="B14" s="26"/>
      <c r="C14" s="27"/>
      <c r="D14" s="27"/>
      <c r="E14" s="28"/>
      <c r="F14" s="28"/>
      <c r="G14" s="29"/>
      <c r="H14" s="30"/>
      <c r="I14" s="12" t="s">
        <v>4</v>
      </c>
      <c r="J14" s="19">
        <f>SUM(J7:J13)</f>
        <v>0</v>
      </c>
      <c r="K14" s="19">
        <f>SUM(K7:K13)</f>
        <v>0</v>
      </c>
    </row>
    <row r="15" ht="12.75">
      <c r="J15" s="31"/>
    </row>
    <row r="16" spans="2:12" ht="153" customHeight="1">
      <c r="B16" s="34" t="s">
        <v>20</v>
      </c>
      <c r="C16" s="35"/>
      <c r="D16" s="35"/>
      <c r="E16" s="35"/>
      <c r="F16" s="35"/>
      <c r="G16" s="35"/>
      <c r="H16" s="35"/>
      <c r="J16" s="33" t="s">
        <v>22</v>
      </c>
      <c r="K16" s="33"/>
      <c r="L16" s="33"/>
    </row>
  </sheetData>
  <mergeCells count="3">
    <mergeCell ref="H1:K2"/>
    <mergeCell ref="J16:L16"/>
    <mergeCell ref="B16:H16"/>
  </mergeCells>
  <dataValidations count="1">
    <dataValidation type="list" allowBlank="1" showInputMessage="1" showErrorMessage="1" sqref="I7:I13">
      <formula1>stawkaVAT</formula1>
    </dataValidation>
  </dataValidations>
  <printOptions/>
  <pageMargins left="0" right="0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:A12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10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0.08</v>
      </c>
    </row>
    <row r="7" ht="12.75">
      <c r="A7" s="15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2014-09-02T13:59:46Z</cp:lastPrinted>
  <dcterms:created xsi:type="dcterms:W3CDTF">2007-10-11T07:13:52Z</dcterms:created>
  <dcterms:modified xsi:type="dcterms:W3CDTF">2014-09-29T07:34:14Z</dcterms:modified>
  <cp:category/>
  <cp:version/>
  <cp:contentType/>
  <cp:contentStatus/>
</cp:coreProperties>
</file>