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Pakiet nr 2" sheetId="2" r:id="rId2"/>
    <sheet name="Pakiet nr 3 " sheetId="3" r:id="rId3"/>
    <sheet name="Pakiet nr 4 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 " sheetId="16" r:id="rId16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<sst xmlns="http://schemas.openxmlformats.org/spreadsheetml/2006/main" count="241" uniqueCount="75">
  <si>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</si>
  <si>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</si>
  <si>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</si>
  <si>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</si>
  <si>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</si>
  <si>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</si>
  <si>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</si>
  <si>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</si>
  <si>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</si>
  <si>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</si>
  <si>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</si>
  <si>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3.1 do SIWZ</t>
  </si>
  <si>
    <t>Pakiet nr 1 - Łóżko elektryczne rehabilitacyjne z wyposażeniem</t>
  </si>
  <si>
    <t>kpl.</t>
  </si>
  <si>
    <r>
      <t xml:space="preserve">Wielofunkcyjne łóżko elektryczne  z wyposażeniem  (typ 1) zgodne z opisem </t>
    </r>
    <r>
      <rPr>
        <b/>
        <sz val="10"/>
        <rFont val="Times New Roman"/>
        <family val="1"/>
      </rPr>
      <t>załącznika nr 8.1 do SIWZ</t>
    </r>
  </si>
  <si>
    <r>
      <t xml:space="preserve">Wielofunkcyjne łóżko elektryczne  z wyposażeniem (typ 2) zgodne z opisem </t>
    </r>
    <r>
      <rPr>
        <b/>
        <sz val="10"/>
        <rFont val="Times New Roman"/>
        <family val="1"/>
      </rPr>
      <t>załącznika nr 8.1 do SIWZ</t>
    </r>
  </si>
  <si>
    <t>Pakiet nr 2 - Myjnia dezynfektor</t>
  </si>
  <si>
    <r>
      <t xml:space="preserve">Myjnia dezynfektor do basenów i kaczek zgodna z opisem </t>
    </r>
    <r>
      <rPr>
        <b/>
        <sz val="10"/>
        <rFont val="Times New Roman"/>
        <family val="1"/>
      </rPr>
      <t>załącznika nr 8.2 do SIWZ</t>
    </r>
  </si>
  <si>
    <t>szt</t>
  </si>
  <si>
    <t>Załącznik nr 3.2 do SIWZ</t>
  </si>
  <si>
    <t>Załącznik nr 3.3 do SIWZ</t>
  </si>
  <si>
    <t>Pakiet nr 3 - Drobny sprzęt medyczny</t>
  </si>
  <si>
    <t>szt.</t>
  </si>
  <si>
    <t>zestaw</t>
  </si>
  <si>
    <r>
      <t xml:space="preserve">Fotel do pobrań krwi zgodny z opisem z </t>
    </r>
    <r>
      <rPr>
        <b/>
        <sz val="10"/>
        <rFont val="Times New Roman"/>
        <family val="1"/>
      </rPr>
      <t>załącznika nr 8.3 do SIWZ</t>
    </r>
  </si>
  <si>
    <r>
      <t xml:space="preserve">Naścienne aparaty do pomiaru ciśnienia tętniczego zgodny z opisem z </t>
    </r>
    <r>
      <rPr>
        <b/>
        <sz val="10"/>
        <rFont val="Times New Roman"/>
        <family val="1"/>
      </rPr>
      <t>załącznika nr 8.3 do SIWZ</t>
    </r>
  </si>
  <si>
    <r>
      <t xml:space="preserve">Lampa zabiegowa LED zgodny z opisem z </t>
    </r>
    <r>
      <rPr>
        <b/>
        <sz val="10"/>
        <rFont val="Times New Roman"/>
        <family val="1"/>
      </rPr>
      <t>załącznika nr 8.3 do SIWZ</t>
    </r>
  </si>
  <si>
    <r>
      <t xml:space="preserve">Waga elektryczna ze wzrostomierzem zgodny z opisem z </t>
    </r>
    <r>
      <rPr>
        <b/>
        <sz val="10"/>
        <rFont val="Times New Roman"/>
        <family val="1"/>
      </rPr>
      <t>załącznika nr 8.3 do SIWZ</t>
    </r>
  </si>
  <si>
    <r>
      <t xml:space="preserve">Naścienny zestaw diagnostyczny otoskop+oftalmoskop zgodny z opisem z </t>
    </r>
    <r>
      <rPr>
        <b/>
        <sz val="10"/>
        <rFont val="Times New Roman"/>
        <family val="1"/>
      </rPr>
      <t>załącznika nr 8.3 do SIWZ</t>
    </r>
  </si>
  <si>
    <r>
      <t xml:space="preserve">Przenośny aparat USG zgodny z opisem </t>
    </r>
    <r>
      <rPr>
        <b/>
        <sz val="10"/>
        <rFont val="Times New Roman"/>
        <family val="1"/>
      </rPr>
      <t>z załącznika nr 8.4 do SIWZ</t>
    </r>
  </si>
  <si>
    <t>Pakiet nr 4 - Przenośny aparat USG</t>
  </si>
  <si>
    <t>Załącznik nr 3.4 do SIWZ</t>
  </si>
  <si>
    <t>Załącznik nr 3.5 do SIWZ</t>
  </si>
  <si>
    <t>Pakiet nr 5 - Kardiomonitory przenośne z wyposażeniem, defibrylator</t>
  </si>
  <si>
    <r>
      <t xml:space="preserve">Defibrylator z wyposażeniem zgodny z opisem z </t>
    </r>
    <r>
      <rPr>
        <b/>
        <sz val="10"/>
        <rFont val="Times New Roman"/>
        <family val="1"/>
      </rPr>
      <t>załącznika nr 8.5 do SIWZ</t>
    </r>
  </si>
  <si>
    <r>
      <t xml:space="preserve">Kardiomonitory przenośne na stojakach z wyposażeniem zgodne z opisem z </t>
    </r>
    <r>
      <rPr>
        <b/>
        <sz val="10"/>
        <rFont val="Times New Roman"/>
        <family val="1"/>
      </rPr>
      <t>załącznika nr 8.5 do SIWZ</t>
    </r>
  </si>
  <si>
    <t>Załącznik nr 3.6 do SIWZ</t>
  </si>
  <si>
    <r>
      <t xml:space="preserve"> Aparat EKG dwunasto kanałowy zgodny z opisem z </t>
    </r>
    <r>
      <rPr>
        <b/>
        <sz val="10"/>
        <rFont val="Times New Roman"/>
        <family val="1"/>
      </rPr>
      <t>załącznika nr 8.6 do SIWZ</t>
    </r>
  </si>
  <si>
    <t>Pakiet nr 6 - EKG dwunastokanałowe, holter EKG</t>
  </si>
  <si>
    <t>Pakiet nr 7 - Przyłóżkowy aparat USG wyposażony w głowicę sektorową</t>
  </si>
  <si>
    <t>Załącznik nr 3.7 do SIWZ</t>
  </si>
  <si>
    <r>
      <t>Przyłóżkowy, mobilny cyfrowy aparat USG wyposażony w głowicę liniową, konweksową i sektorową zgodny z opisem z z</t>
    </r>
    <r>
      <rPr>
        <b/>
        <sz val="10"/>
        <rFont val="Times New Roman"/>
        <family val="1"/>
      </rPr>
      <t>ałącznika nr 8.7 do SIWZ</t>
    </r>
  </si>
  <si>
    <t>Pakiet nr 8 - Urządzenie do pomiaru rzutu serca metodą termodylucji przezpłucnej</t>
  </si>
  <si>
    <t>Załącznik nr 3.8 do SIWZ</t>
  </si>
  <si>
    <r>
      <t xml:space="preserve">Urządzenie do oceny stanu hemodynamicznego pacjenta w oparciu o pomiar parametrów hemodynamicznych metodą termodylucji przezpłucnej zgodne z opisem z </t>
    </r>
    <r>
      <rPr>
        <b/>
        <sz val="10"/>
        <rFont val="Times New Roman"/>
        <family val="1"/>
      </rPr>
      <t>załącznika nr 8.8 do SIWZ</t>
    </r>
  </si>
  <si>
    <r>
      <t xml:space="preserve">Urządzenie do oceny stanu hemodynamicznego pacjenta w oparciu o analizę krzywej ciśnienia tętniczego krwi zgodny z </t>
    </r>
    <r>
      <rPr>
        <b/>
        <sz val="10"/>
        <rFont val="Times New Roman"/>
        <family val="1"/>
      </rPr>
      <t>załącznika nr 8.9 do SIWZ</t>
    </r>
  </si>
  <si>
    <t>Załącznik nr 3.9 do SIWZ</t>
  </si>
  <si>
    <t>Pakiet nr 9 - Urządzenie do pomiaru rzutu serca metodą analizy krzywej ciśnienia tętniczego</t>
  </si>
  <si>
    <t>Pakiet nr 10 - Urządzenie do hipotermii</t>
  </si>
  <si>
    <t>Załącznik nr 3.10 do SIWZ</t>
  </si>
  <si>
    <r>
      <t xml:space="preserve">Urządzenie do kontrolowanej hipotermii terapeutycznej z godne z opisem z </t>
    </r>
    <r>
      <rPr>
        <b/>
        <sz val="10"/>
        <rFont val="Times New Roman"/>
        <family val="1"/>
      </rPr>
      <t>załącznika nr 8.10 do SIWZ</t>
    </r>
  </si>
  <si>
    <t>Pakiet nr 11 - Materace przeciwodleżynowe</t>
  </si>
  <si>
    <t>Załącznik nr 3.11 do SIWZ</t>
  </si>
  <si>
    <r>
      <t xml:space="preserve">Materace przeciwodleżynowe zgodne z opisem z </t>
    </r>
    <r>
      <rPr>
        <b/>
        <sz val="10"/>
        <rFont val="Times New Roman"/>
        <family val="1"/>
      </rPr>
      <t>załącznika nr 8.11 do SIWZ</t>
    </r>
  </si>
  <si>
    <t>Załącznik nr 3.12 do SIWZ</t>
  </si>
  <si>
    <t>Pakiet nr 12 - Zestaw transferowy dla pacjentów</t>
  </si>
  <si>
    <r>
      <t xml:space="preserve">Zestaw transferowy dla pacjentów zgodny z </t>
    </r>
    <r>
      <rPr>
        <b/>
        <sz val="10"/>
        <rFont val="Times New Roman"/>
        <family val="1"/>
      </rPr>
      <t>załącznikiem 8.12 do SIWZ</t>
    </r>
  </si>
  <si>
    <t>Załącznik nr 3.13 do SIWZ</t>
  </si>
  <si>
    <t xml:space="preserve">Pakiet nr 13 - Meble medyczne </t>
  </si>
  <si>
    <r>
      <t xml:space="preserve">Szafa ne leki typ 2  zgodna z opisem z </t>
    </r>
    <r>
      <rPr>
        <b/>
        <sz val="10"/>
        <rFont val="Times New Roman"/>
        <family val="1"/>
      </rPr>
      <t>załącznika nr 8.13 do SIWZ</t>
    </r>
  </si>
  <si>
    <r>
      <t xml:space="preserve">Stelaż na worki - odpady medyczne zgodny z opisem z </t>
    </r>
    <r>
      <rPr>
        <b/>
        <sz val="10"/>
        <rFont val="Times New Roman"/>
        <family val="1"/>
      </rPr>
      <t>załącznika nr 8.13 do SIWZ</t>
    </r>
  </si>
  <si>
    <r>
      <t xml:space="preserve">Szafa na leki (typ 1) zgodna z opisem z </t>
    </r>
    <r>
      <rPr>
        <b/>
        <sz val="10"/>
        <rFont val="Times New Roman"/>
        <family val="1"/>
      </rPr>
      <t>załącznika nr 8.13 do SIWZ</t>
    </r>
  </si>
  <si>
    <r>
      <t xml:space="preserve">Wózek medyczny wielofunkcyjny (typ 1) zgodny z opisem z </t>
    </r>
    <r>
      <rPr>
        <b/>
        <sz val="10"/>
        <rFont val="Times New Roman"/>
        <family val="1"/>
      </rPr>
      <t>załącznika nr 8.13 do SIWZ</t>
    </r>
  </si>
  <si>
    <r>
      <t xml:space="preserve">Wózek medyczny wielofunkcyjny (typ 2) zgodny z opisem z </t>
    </r>
    <r>
      <rPr>
        <b/>
        <sz val="10"/>
        <rFont val="Times New Roman"/>
        <family val="1"/>
      </rPr>
      <t>załącznika nr 8.13 do SIWZ</t>
    </r>
  </si>
  <si>
    <r>
      <t xml:space="preserve">Stojak do pomp infuzyjnych i kroplówek zgodny z opisem z </t>
    </r>
    <r>
      <rPr>
        <b/>
        <sz val="10"/>
        <rFont val="Times New Roman"/>
        <family val="1"/>
      </rPr>
      <t>załącznika nr 8.13 do SIWZ</t>
    </r>
  </si>
  <si>
    <r>
      <t xml:space="preserve">Biurko medyczne zgodne z opsiem z </t>
    </r>
    <r>
      <rPr>
        <b/>
        <sz val="10"/>
        <rFont val="Times New Roman"/>
        <family val="1"/>
      </rPr>
      <t>załącznika nr 8.13 do SIWZ</t>
    </r>
  </si>
  <si>
    <t>Pakiet nr 14 - Wózek reanimacyjny i fotel wielofunkcyjny transportowy</t>
  </si>
  <si>
    <t>Załącznik nr 3.14 do SIWZ</t>
  </si>
  <si>
    <r>
      <t xml:space="preserve">Wózek reanimacyjny z wyposażeniem zgodny z opisem z </t>
    </r>
    <r>
      <rPr>
        <b/>
        <sz val="10"/>
        <rFont val="Times New Roman"/>
        <family val="1"/>
      </rPr>
      <t>załącznika nr 8.14 do SIWZ</t>
    </r>
  </si>
  <si>
    <r>
      <t xml:space="preserve">Fotel wielofunkcyjny transportowy zgodny z opisem z </t>
    </r>
    <r>
      <rPr>
        <b/>
        <sz val="10"/>
        <rFont val="Times New Roman"/>
        <family val="1"/>
      </rPr>
      <t>załącznika nr 8.14 do SIWZ</t>
    </r>
  </si>
  <si>
    <r>
      <t xml:space="preserve">Pompy infuzyjne  strzykawkowe zgodne z opisem z </t>
    </r>
    <r>
      <rPr>
        <b/>
        <sz val="10"/>
        <rFont val="Times New Roman"/>
        <family val="1"/>
      </rPr>
      <t>załącznika nr 8.15 do SIWZ</t>
    </r>
  </si>
  <si>
    <r>
      <t xml:space="preserve">Pompy infuzyjne objętościowe do podawania płynów infuzyjnych, leków preparatów osoczozastępczych, żywienia pozajelitowego i dojelitowego, przetaczania krwi i cytostatyków zgodne z opisem z </t>
    </r>
    <r>
      <rPr>
        <b/>
        <sz val="10"/>
        <rFont val="Times New Roman"/>
        <family val="1"/>
      </rPr>
      <t>załącznika nr 8.15 do SIWZ</t>
    </r>
  </si>
  <si>
    <t>Załącznik nr 3.15 do SIWZ</t>
  </si>
  <si>
    <t>Pakiet nr 15 - Pompy infuzyjne i objętościowe</t>
  </si>
  <si>
    <r>
      <t xml:space="preserve">Modernizacja posiadanego systemu analizy holterowskiej EKG HScribe 4.00 firmy Mortara Instrument Inc + rejestrator do holtera ciśnieniowego Schiller zgodny z opisem z </t>
    </r>
    <r>
      <rPr>
        <b/>
        <sz val="10"/>
        <rFont val="Times New Roman"/>
        <family val="1"/>
      </rPr>
      <t>załącznika nr 8.6 do SIWZ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</si>
</sst>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110" zoomScaleNormal="110" zoomScalePageLayoutView="0" workbookViewId="0" topLeftCell="A1">
      <selection activeCell="B7" sqref="B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5" t="s">
        <v>11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5.5">
      <c r="A5" s="1"/>
      <c r="B5" s="3" t="s">
        <v>12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43.5" customHeight="1">
      <c r="A7" s="7">
        <v>1</v>
      </c>
      <c r="B7" s="8" t="s">
        <v>14</v>
      </c>
      <c r="C7" s="9" t="s">
        <v>13</v>
      </c>
      <c r="D7" s="9">
        <v>2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45" customHeight="1">
      <c r="A8" s="7">
        <f>SUM(A7+1)</f>
        <v>2</v>
      </c>
      <c r="B8" s="24" t="s">
        <v>15</v>
      </c>
      <c r="C8" s="9" t="s">
        <v>13</v>
      </c>
      <c r="D8" s="9">
        <v>18</v>
      </c>
      <c r="E8" s="10"/>
      <c r="F8" s="22">
        <f>ROUND(E8*(1+G8),2)</f>
        <v>0</v>
      </c>
      <c r="G8" s="11"/>
      <c r="H8" s="22">
        <f>(ROUND(E8*D8,2))</f>
        <v>0</v>
      </c>
      <c r="I8" s="22">
        <f>ROUND(H8*(1+G8),2)</f>
        <v>0</v>
      </c>
    </row>
    <row r="9" spans="1:9" ht="12.75">
      <c r="A9" s="12"/>
      <c r="B9" s="13"/>
      <c r="C9" s="14"/>
      <c r="D9" s="14"/>
      <c r="E9" s="15"/>
      <c r="F9" s="16"/>
      <c r="G9" s="17" t="s">
        <v>4</v>
      </c>
      <c r="H9" s="23">
        <f>SUM(H7:H8)</f>
        <v>0</v>
      </c>
      <c r="I9" s="23">
        <f>SUM(I7:I8)</f>
        <v>0</v>
      </c>
    </row>
  </sheetData>
  <sheetProtection/>
  <mergeCells count="1">
    <mergeCell ref="F1:I2"/>
  </mergeCells>
  <dataValidations count="1">
    <dataValidation type="list" allowBlank="1" showInputMessage="1" showErrorMessage="1" sqref="G7:G8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5" t="s">
        <v>49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5.5">
      <c r="A5" s="1"/>
      <c r="B5" s="3" t="s">
        <v>48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42.75" customHeight="1">
      <c r="A7" s="7">
        <v>1</v>
      </c>
      <c r="B7" s="8" t="s">
        <v>50</v>
      </c>
      <c r="C7" s="9" t="s">
        <v>22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12.75">
      <c r="A8" s="12"/>
      <c r="B8" s="13"/>
      <c r="C8" s="14"/>
      <c r="D8" s="14"/>
      <c r="E8" s="15"/>
      <c r="F8" s="16"/>
      <c r="G8" s="17" t="s">
        <v>4</v>
      </c>
      <c r="H8" s="23">
        <f>SUM(H7:H7)</f>
        <v>0</v>
      </c>
      <c r="I8" s="23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 customHeight="1">
      <c r="F1" s="25" t="s">
        <v>52</v>
      </c>
      <c r="G1" s="25"/>
      <c r="H1" s="25"/>
      <c r="I1" s="25"/>
    </row>
    <row r="2" spans="6:9" ht="12.75" customHeight="1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5.5">
      <c r="A5" s="1"/>
      <c r="B5" s="3" t="s">
        <v>51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25.5">
      <c r="A7" s="7">
        <v>1</v>
      </c>
      <c r="B7" s="8" t="s">
        <v>53</v>
      </c>
      <c r="C7" s="9" t="s">
        <v>22</v>
      </c>
      <c r="D7" s="9">
        <v>10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12.75">
      <c r="A8" s="12"/>
      <c r="B8" s="13"/>
      <c r="C8" s="14"/>
      <c r="D8" s="14"/>
      <c r="E8" s="15"/>
      <c r="F8" s="16"/>
      <c r="G8" s="17" t="s">
        <v>4</v>
      </c>
      <c r="H8" s="23">
        <f>SUM(H7:H7)</f>
        <v>0</v>
      </c>
      <c r="I8" s="23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"/>
  <sheetViews>
    <sheetView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5" t="s">
        <v>54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5.5">
      <c r="A5" s="1"/>
      <c r="B5" s="3" t="s">
        <v>55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35.25" customHeight="1">
      <c r="A7" s="7">
        <v>1</v>
      </c>
      <c r="B7" s="8" t="s">
        <v>56</v>
      </c>
      <c r="C7" s="9" t="s">
        <v>23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12.75">
      <c r="A8" s="12"/>
      <c r="B8" s="13"/>
      <c r="C8" s="14"/>
      <c r="D8" s="14"/>
      <c r="E8" s="15"/>
      <c r="F8" s="16"/>
      <c r="G8" s="17" t="s">
        <v>4</v>
      </c>
      <c r="H8" s="23">
        <f>SUM(H7:H7)</f>
        <v>0</v>
      </c>
      <c r="I8" s="23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"/>
  <sheetViews>
    <sheetView zoomScale="110" zoomScaleNormal="110" workbookViewId="0" topLeftCell="A1">
      <selection activeCell="B12" sqref="B12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5" t="s">
        <v>57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 t="s">
        <v>58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34.5" customHeight="1">
      <c r="A7" s="7">
        <v>1</v>
      </c>
      <c r="B7" s="8" t="s">
        <v>61</v>
      </c>
      <c r="C7" s="9" t="s">
        <v>22</v>
      </c>
      <c r="D7" s="9">
        <v>1</v>
      </c>
      <c r="E7" s="10"/>
      <c r="F7" s="22">
        <f aca="true" t="shared" si="0" ref="F7:F13">ROUND(E7*(1+G7),2)</f>
        <v>0</v>
      </c>
      <c r="G7" s="11"/>
      <c r="H7" s="22">
        <f aca="true" t="shared" si="1" ref="H7:H13">(ROUND(E7*D7,2))</f>
        <v>0</v>
      </c>
      <c r="I7" s="22">
        <f aca="true" t="shared" si="2" ref="I7:I13">ROUND(H7*(1+G7),2)</f>
        <v>0</v>
      </c>
    </row>
    <row r="8" spans="1:9" ht="35.25" customHeight="1">
      <c r="A8" s="7">
        <f aca="true" t="shared" si="3" ref="A8:A13">SUM(A7+1)</f>
        <v>2</v>
      </c>
      <c r="B8" s="8" t="s">
        <v>59</v>
      </c>
      <c r="C8" s="9" t="s">
        <v>22</v>
      </c>
      <c r="D8" s="9">
        <v>1</v>
      </c>
      <c r="E8" s="10"/>
      <c r="F8" s="22">
        <f t="shared" si="0"/>
        <v>0</v>
      </c>
      <c r="G8" s="11"/>
      <c r="H8" s="22">
        <f t="shared" si="1"/>
        <v>0</v>
      </c>
      <c r="I8" s="22">
        <f t="shared" si="2"/>
        <v>0</v>
      </c>
    </row>
    <row r="9" spans="1:9" ht="33.75" customHeight="1">
      <c r="A9" s="7">
        <f t="shared" si="3"/>
        <v>3</v>
      </c>
      <c r="B9" s="8" t="s">
        <v>60</v>
      </c>
      <c r="C9" s="9" t="s">
        <v>22</v>
      </c>
      <c r="D9" s="9">
        <v>3</v>
      </c>
      <c r="E9" s="10"/>
      <c r="F9" s="22">
        <f t="shared" si="0"/>
        <v>0</v>
      </c>
      <c r="G9" s="11"/>
      <c r="H9" s="22">
        <f t="shared" si="1"/>
        <v>0</v>
      </c>
      <c r="I9" s="22">
        <f t="shared" si="2"/>
        <v>0</v>
      </c>
    </row>
    <row r="10" spans="1:9" ht="44.25" customHeight="1">
      <c r="A10" s="7">
        <f t="shared" si="3"/>
        <v>4</v>
      </c>
      <c r="B10" s="8" t="s">
        <v>62</v>
      </c>
      <c r="C10" s="9" t="s">
        <v>22</v>
      </c>
      <c r="D10" s="9">
        <v>1</v>
      </c>
      <c r="E10" s="10"/>
      <c r="F10" s="22">
        <f t="shared" si="0"/>
        <v>0</v>
      </c>
      <c r="G10" s="11"/>
      <c r="H10" s="22">
        <f t="shared" si="1"/>
        <v>0</v>
      </c>
      <c r="I10" s="22">
        <f t="shared" si="2"/>
        <v>0</v>
      </c>
    </row>
    <row r="11" spans="1:9" ht="42" customHeight="1">
      <c r="A11" s="7">
        <f t="shared" si="3"/>
        <v>5</v>
      </c>
      <c r="B11" s="8" t="s">
        <v>63</v>
      </c>
      <c r="C11" s="9" t="s">
        <v>22</v>
      </c>
      <c r="D11" s="9">
        <v>1</v>
      </c>
      <c r="E11" s="10"/>
      <c r="F11" s="22">
        <f t="shared" si="0"/>
        <v>0</v>
      </c>
      <c r="G11" s="11"/>
      <c r="H11" s="22">
        <f t="shared" si="1"/>
        <v>0</v>
      </c>
      <c r="I11" s="22">
        <f t="shared" si="2"/>
        <v>0</v>
      </c>
    </row>
    <row r="12" spans="1:9" ht="44.25" customHeight="1">
      <c r="A12" s="7">
        <f t="shared" si="3"/>
        <v>6</v>
      </c>
      <c r="B12" s="8" t="s">
        <v>64</v>
      </c>
      <c r="C12" s="9" t="s">
        <v>22</v>
      </c>
      <c r="D12" s="9">
        <v>8</v>
      </c>
      <c r="E12" s="10"/>
      <c r="F12" s="22">
        <f t="shared" si="0"/>
        <v>0</v>
      </c>
      <c r="G12" s="11"/>
      <c r="H12" s="22">
        <f t="shared" si="1"/>
        <v>0</v>
      </c>
      <c r="I12" s="22">
        <f t="shared" si="2"/>
        <v>0</v>
      </c>
    </row>
    <row r="13" spans="1:9" ht="30" customHeight="1">
      <c r="A13" s="7">
        <f t="shared" si="3"/>
        <v>7</v>
      </c>
      <c r="B13" s="8" t="s">
        <v>65</v>
      </c>
      <c r="C13" s="9" t="s">
        <v>22</v>
      </c>
      <c r="D13" s="9">
        <v>1</v>
      </c>
      <c r="E13" s="10"/>
      <c r="F13" s="22">
        <f t="shared" si="0"/>
        <v>0</v>
      </c>
      <c r="G13" s="11"/>
      <c r="H13" s="22">
        <f t="shared" si="1"/>
        <v>0</v>
      </c>
      <c r="I13" s="22">
        <f t="shared" si="2"/>
        <v>0</v>
      </c>
    </row>
    <row r="14" spans="1:9" ht="12.75">
      <c r="A14" s="12"/>
      <c r="B14" s="13"/>
      <c r="C14" s="14"/>
      <c r="D14" s="14"/>
      <c r="E14" s="15"/>
      <c r="F14" s="16"/>
      <c r="G14" s="17" t="s">
        <v>4</v>
      </c>
      <c r="H14" s="23">
        <f>SUM(H7:H13)</f>
        <v>0</v>
      </c>
      <c r="I14" s="23">
        <f>SUM(I7:I13)</f>
        <v>0</v>
      </c>
    </row>
  </sheetData>
  <sheetProtection/>
  <mergeCells count="1">
    <mergeCell ref="F1:I2"/>
  </mergeCells>
  <dataValidations count="1">
    <dataValidation type="list" allowBlank="1" showInputMessage="1" showErrorMessage="1" sqref="G7:G13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9"/>
  <sheetViews>
    <sheetView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5" t="s">
        <v>67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38.25">
      <c r="A5" s="1"/>
      <c r="B5" s="3" t="s">
        <v>66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42" customHeight="1">
      <c r="A7" s="7">
        <v>1</v>
      </c>
      <c r="B7" s="8" t="s">
        <v>68</v>
      </c>
      <c r="C7" s="9" t="s">
        <v>23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25.5">
      <c r="A8" s="7">
        <f>SUM(A7+1)</f>
        <v>2</v>
      </c>
      <c r="B8" s="8" t="s">
        <v>69</v>
      </c>
      <c r="C8" s="9" t="s">
        <v>22</v>
      </c>
      <c r="D8" s="9">
        <v>2</v>
      </c>
      <c r="E8" s="10"/>
      <c r="F8" s="22">
        <f>ROUND(E8*(1+G8),2)</f>
        <v>0</v>
      </c>
      <c r="G8" s="11"/>
      <c r="H8" s="22">
        <f>(ROUND(E8*D8,2))</f>
        <v>0</v>
      </c>
      <c r="I8" s="22">
        <f>ROUND(H8*(1+G8),2)</f>
        <v>0</v>
      </c>
    </row>
    <row r="9" spans="1:9" ht="12.75">
      <c r="A9" s="12"/>
      <c r="B9" s="13"/>
      <c r="C9" s="14"/>
      <c r="D9" s="14"/>
      <c r="E9" s="15"/>
      <c r="F9" s="16"/>
      <c r="G9" s="17" t="s">
        <v>4</v>
      </c>
      <c r="H9" s="23">
        <f>SUM(H7:H8)</f>
        <v>0</v>
      </c>
      <c r="I9" s="23">
        <f>SUM(I7:I8)</f>
        <v>0</v>
      </c>
    </row>
  </sheetData>
  <sheetProtection/>
  <mergeCells count="1">
    <mergeCell ref="F1:I2"/>
  </mergeCells>
  <dataValidations count="1">
    <dataValidation type="list" allowBlank="1" showInputMessage="1" showErrorMessage="1" sqref="G7:G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"/>
  <sheetViews>
    <sheetView zoomScale="110" zoomScaleNormal="110" workbookViewId="0" topLeftCell="A1">
      <selection activeCell="G7" sqref="G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5" t="s">
        <v>72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5.5">
      <c r="A5" s="1"/>
      <c r="B5" s="3" t="s">
        <v>73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42" customHeight="1">
      <c r="A7" s="7">
        <v>1</v>
      </c>
      <c r="B7" s="8" t="s">
        <v>70</v>
      </c>
      <c r="C7" s="9" t="s">
        <v>22</v>
      </c>
      <c r="D7" s="9">
        <v>50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82.5" customHeight="1">
      <c r="A8" s="7">
        <f>SUM(A7+1)</f>
        <v>2</v>
      </c>
      <c r="B8" s="8" t="s">
        <v>71</v>
      </c>
      <c r="C8" s="9" t="s">
        <v>22</v>
      </c>
      <c r="D8" s="9">
        <v>10</v>
      </c>
      <c r="E8" s="10"/>
      <c r="F8" s="22">
        <f>ROUND(E8*(1+G8),2)</f>
        <v>0</v>
      </c>
      <c r="G8" s="11"/>
      <c r="H8" s="22">
        <f>(ROUND(E8*D8,2))</f>
        <v>0</v>
      </c>
      <c r="I8" s="22">
        <f>ROUND(H8*(1+G8),2)</f>
        <v>0</v>
      </c>
    </row>
    <row r="9" spans="1:9" ht="12.75">
      <c r="A9" s="12"/>
      <c r="B9" s="13"/>
      <c r="C9" s="14"/>
      <c r="D9" s="14"/>
      <c r="E9" s="15"/>
      <c r="F9" s="16"/>
      <c r="G9" s="17" t="s">
        <v>4</v>
      </c>
      <c r="H9" s="23">
        <f>SUM(H7:H8)</f>
        <v>0</v>
      </c>
      <c r="I9" s="23">
        <f>SUM(I7:I8)</f>
        <v>0</v>
      </c>
    </row>
  </sheetData>
  <sheetProtection/>
  <mergeCells count="1">
    <mergeCell ref="F1:I2"/>
  </mergeCells>
  <dataValidations count="1">
    <dataValidation type="list" allowBlank="1" showInputMessage="1" showErrorMessage="1" sqref="G7:G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="110" zoomScaleNormal="110" zoomScalePageLayoutView="0" workbookViewId="0" topLeftCell="A1">
      <selection activeCell="F1" sqref="F1:I2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5" t="s">
        <v>19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 t="s">
        <v>16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41.25" customHeight="1">
      <c r="A7" s="7">
        <v>1</v>
      </c>
      <c r="B7" s="8" t="s">
        <v>17</v>
      </c>
      <c r="C7" s="9" t="s">
        <v>18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12.75">
      <c r="A8" s="12"/>
      <c r="B8" s="13"/>
      <c r="C8" s="14"/>
      <c r="D8" s="14"/>
      <c r="E8" s="15"/>
      <c r="F8" s="16"/>
      <c r="G8" s="17" t="s">
        <v>4</v>
      </c>
      <c r="H8" s="23">
        <f>SUM(H7:H7)</f>
        <v>0</v>
      </c>
      <c r="I8" s="23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workbookViewId="0" topLeftCell="A1">
      <selection activeCell="D11" sqref="D11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5" t="s">
        <v>20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5.5">
      <c r="A5" s="1"/>
      <c r="B5" s="3" t="s">
        <v>21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28.5" customHeight="1">
      <c r="A7" s="7">
        <v>1</v>
      </c>
      <c r="B7" s="8" t="s">
        <v>24</v>
      </c>
      <c r="C7" s="9" t="s">
        <v>18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38.25">
      <c r="A8" s="7">
        <f>SUM(A7+1)</f>
        <v>2</v>
      </c>
      <c r="B8" s="8" t="s">
        <v>25</v>
      </c>
      <c r="C8" s="9" t="s">
        <v>22</v>
      </c>
      <c r="D8" s="9">
        <v>9</v>
      </c>
      <c r="E8" s="10"/>
      <c r="F8" s="22">
        <f>ROUND(E8*(1+G8),2)</f>
        <v>0</v>
      </c>
      <c r="G8" s="11"/>
      <c r="H8" s="22">
        <f>(ROUND(E8*D8,2))</f>
        <v>0</v>
      </c>
      <c r="I8" s="22">
        <f>ROUND(H8*(1+G8),2)</f>
        <v>0</v>
      </c>
    </row>
    <row r="9" spans="1:9" ht="42.75" customHeight="1">
      <c r="A9" s="7">
        <f>SUM(A8+1)</f>
        <v>3</v>
      </c>
      <c r="B9" s="8" t="s">
        <v>28</v>
      </c>
      <c r="C9" s="9" t="s">
        <v>23</v>
      </c>
      <c r="D9" s="9">
        <v>1</v>
      </c>
      <c r="E9" s="10"/>
      <c r="F9" s="22">
        <f>ROUND(E9*(1+G9),2)</f>
        <v>0</v>
      </c>
      <c r="G9" s="11"/>
      <c r="H9" s="22">
        <f>(ROUND(E9*D9,2))</f>
        <v>0</v>
      </c>
      <c r="I9" s="22">
        <f>ROUND(H9*(1+G9),2)</f>
        <v>0</v>
      </c>
    </row>
    <row r="10" spans="1:9" ht="36.75" customHeight="1">
      <c r="A10" s="7">
        <f>SUM(A9+1)</f>
        <v>4</v>
      </c>
      <c r="B10" s="8" t="s">
        <v>26</v>
      </c>
      <c r="C10" s="9" t="s">
        <v>22</v>
      </c>
      <c r="D10" s="9">
        <v>1</v>
      </c>
      <c r="E10" s="10"/>
      <c r="F10" s="22">
        <f>ROUND(E10*(1+G10),2)</f>
        <v>0</v>
      </c>
      <c r="G10" s="11"/>
      <c r="H10" s="22">
        <f>(ROUND(E10*D10,2))</f>
        <v>0</v>
      </c>
      <c r="I10" s="22">
        <f>ROUND(H10*(1+G10),2)</f>
        <v>0</v>
      </c>
    </row>
    <row r="11" spans="1:9" ht="43.5" customHeight="1">
      <c r="A11" s="7">
        <f>SUM(A10+1)</f>
        <v>5</v>
      </c>
      <c r="B11" s="8" t="s">
        <v>27</v>
      </c>
      <c r="C11" s="9" t="s">
        <v>22</v>
      </c>
      <c r="D11" s="9">
        <v>1</v>
      </c>
      <c r="E11" s="10"/>
      <c r="F11" s="22">
        <f>ROUND(E11*(1+G11),2)</f>
        <v>0</v>
      </c>
      <c r="G11" s="11"/>
      <c r="H11" s="22">
        <f>(ROUND(E11*D11,2))</f>
        <v>0</v>
      </c>
      <c r="I11" s="22">
        <f>ROUND(H11*(1+G11),2)</f>
        <v>0</v>
      </c>
    </row>
    <row r="12" spans="1:9" ht="12.75">
      <c r="A12" s="12"/>
      <c r="B12" s="13"/>
      <c r="C12" s="14"/>
      <c r="D12" s="14"/>
      <c r="E12" s="15"/>
      <c r="F12" s="16"/>
      <c r="G12" s="17" t="s">
        <v>4</v>
      </c>
      <c r="H12" s="23">
        <f>SUM(H7:H11)</f>
        <v>0</v>
      </c>
      <c r="I12" s="23">
        <f>SUM(I7:I11)</f>
        <v>0</v>
      </c>
    </row>
  </sheetData>
  <sheetProtection/>
  <mergeCells count="1">
    <mergeCell ref="F1:I2"/>
  </mergeCells>
  <dataValidations count="1">
    <dataValidation type="list" allowBlank="1" showInputMessage="1" showErrorMessage="1" sqref="G7:G11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5" t="s">
        <v>31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5.5">
      <c r="A5" s="1"/>
      <c r="B5" s="3" t="s">
        <v>30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32.25" customHeight="1">
      <c r="A7" s="7">
        <v>1</v>
      </c>
      <c r="B7" s="8" t="s">
        <v>29</v>
      </c>
      <c r="C7" s="9" t="s">
        <v>13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12.75">
      <c r="A8" s="12"/>
      <c r="B8" s="13"/>
      <c r="C8" s="14"/>
      <c r="D8" s="14"/>
      <c r="E8" s="15"/>
      <c r="F8" s="16"/>
      <c r="G8" s="17" t="s">
        <v>4</v>
      </c>
      <c r="H8" s="23">
        <f>SUM(H7:H7)</f>
        <v>0</v>
      </c>
      <c r="I8" s="23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="110" zoomScaleNormal="110" workbookViewId="0" topLeftCell="A1">
      <selection activeCell="E36" sqref="E36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5" t="s">
        <v>32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38.25">
      <c r="A5" s="1"/>
      <c r="B5" s="3" t="s">
        <v>33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25.5">
      <c r="A7" s="7">
        <v>1</v>
      </c>
      <c r="B7" s="8" t="s">
        <v>34</v>
      </c>
      <c r="C7" s="9" t="s">
        <v>13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44.25" customHeight="1">
      <c r="A8" s="7">
        <f>SUM(A7+1)</f>
        <v>2</v>
      </c>
      <c r="B8" s="8" t="s">
        <v>35</v>
      </c>
      <c r="C8" s="9" t="s">
        <v>13</v>
      </c>
      <c r="D8" s="9">
        <v>4</v>
      </c>
      <c r="E8" s="10"/>
      <c r="F8" s="22">
        <f>ROUND(E8*(1+G8),2)</f>
        <v>0</v>
      </c>
      <c r="G8" s="11"/>
      <c r="H8" s="22">
        <f>(ROUND(E8*D8,2))</f>
        <v>0</v>
      </c>
      <c r="I8" s="22">
        <f>ROUND(H8*(1+G8),2)</f>
        <v>0</v>
      </c>
    </row>
    <row r="9" spans="1:9" ht="12.75">
      <c r="A9" s="12"/>
      <c r="B9" s="13"/>
      <c r="C9" s="14"/>
      <c r="D9" s="14"/>
      <c r="E9" s="15"/>
      <c r="F9" s="16"/>
      <c r="G9" s="17" t="s">
        <v>4</v>
      </c>
      <c r="H9" s="23">
        <f>SUM(H7:H8)</f>
        <v>0</v>
      </c>
      <c r="I9" s="23">
        <f>SUM(I7:I8)</f>
        <v>0</v>
      </c>
    </row>
  </sheetData>
  <sheetProtection/>
  <mergeCells count="1">
    <mergeCell ref="F1:I2"/>
  </mergeCells>
  <dataValidations count="1">
    <dataValidation type="list" allowBlank="1" showInputMessage="1" showErrorMessage="1" sqref="G7:G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="110" zoomScaleNormal="110" workbookViewId="0" topLeftCell="A1">
      <selection activeCell="C8" sqref="C8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5" t="s">
        <v>36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5.5">
      <c r="A5" s="1"/>
      <c r="B5" s="3" t="s">
        <v>38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67.5" customHeight="1">
      <c r="A7" s="7">
        <v>1</v>
      </c>
      <c r="B7" s="8" t="s">
        <v>74</v>
      </c>
      <c r="C7" s="9" t="s">
        <v>23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29.25" customHeight="1">
      <c r="A8" s="7">
        <f>SUM(A7+1)</f>
        <v>2</v>
      </c>
      <c r="B8" s="8" t="s">
        <v>37</v>
      </c>
      <c r="C8" s="9" t="s">
        <v>22</v>
      </c>
      <c r="D8" s="9">
        <v>1</v>
      </c>
      <c r="E8" s="10"/>
      <c r="F8" s="22">
        <f>ROUND(E8*(1+G8),2)</f>
        <v>0</v>
      </c>
      <c r="G8" s="11"/>
      <c r="H8" s="22">
        <f>(ROUND(E8*D8,2))</f>
        <v>0</v>
      </c>
      <c r="I8" s="22">
        <f>ROUND(H8*(1+G8),2)</f>
        <v>0</v>
      </c>
    </row>
    <row r="9" spans="1:9" ht="12.75">
      <c r="A9" s="12"/>
      <c r="B9" s="13"/>
      <c r="C9" s="14"/>
      <c r="D9" s="14"/>
      <c r="E9" s="15"/>
      <c r="F9" s="16"/>
      <c r="G9" s="17" t="s">
        <v>4</v>
      </c>
      <c r="H9" s="23">
        <f>SUM(H7:H8)</f>
        <v>0</v>
      </c>
      <c r="I9" s="23">
        <f>SUM(I7:I8)</f>
        <v>0</v>
      </c>
    </row>
  </sheetData>
  <sheetProtection/>
  <mergeCells count="1">
    <mergeCell ref="F1:I2"/>
  </mergeCells>
  <dataValidations count="1">
    <dataValidation type="list" allowBlank="1" showInputMessage="1" showErrorMessage="1" sqref="G7:G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="110" zoomScaleNormal="110" workbookViewId="0" topLeftCell="A1">
      <selection activeCell="D7" sqref="D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5" t="s">
        <v>40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38.25">
      <c r="A5" s="1"/>
      <c r="B5" s="3" t="s">
        <v>39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62.25" customHeight="1">
      <c r="A7" s="7">
        <v>1</v>
      </c>
      <c r="B7" s="8" t="s">
        <v>41</v>
      </c>
      <c r="C7" s="9" t="s">
        <v>22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12.75">
      <c r="A8" s="12"/>
      <c r="B8" s="13"/>
      <c r="C8" s="14"/>
      <c r="D8" s="14"/>
      <c r="E8" s="15"/>
      <c r="F8" s="16"/>
      <c r="G8" s="17" t="s">
        <v>4</v>
      </c>
      <c r="H8" s="23">
        <f>SUM(H7:H7)</f>
        <v>0</v>
      </c>
      <c r="I8" s="23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5" t="s">
        <v>43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38.25">
      <c r="A5" s="1"/>
      <c r="B5" s="3" t="s">
        <v>42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63.75">
      <c r="A7" s="7">
        <v>1</v>
      </c>
      <c r="B7" s="8" t="s">
        <v>44</v>
      </c>
      <c r="C7" s="9" t="s">
        <v>22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12.75">
      <c r="A8" s="12"/>
      <c r="B8" s="13"/>
      <c r="C8" s="14"/>
      <c r="D8" s="14"/>
      <c r="E8" s="15"/>
      <c r="F8" s="16"/>
      <c r="G8" s="17" t="s">
        <v>4</v>
      </c>
      <c r="H8" s="23">
        <f>SUM(H7:H7)</f>
        <v>0</v>
      </c>
      <c r="I8" s="23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="110" zoomScaleNormal="110" workbookViewId="0" topLeftCell="A1">
      <selection activeCell="D7" sqref="D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5" t="s">
        <v>46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43.5" customHeight="1">
      <c r="A5" s="1"/>
      <c r="B5" s="3" t="s">
        <v>47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57" customHeight="1">
      <c r="A7" s="7">
        <v>1</v>
      </c>
      <c r="B7" s="8" t="s">
        <v>45</v>
      </c>
      <c r="C7" s="9" t="s">
        <v>23</v>
      </c>
      <c r="D7" s="9">
        <v>2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12.75">
      <c r="A8" s="12"/>
      <c r="B8" s="13"/>
      <c r="C8" s="14"/>
      <c r="D8" s="14"/>
      <c r="E8" s="15"/>
      <c r="F8" s="16"/>
      <c r="G8" s="17" t="s">
        <v>4</v>
      </c>
      <c r="H8" s="23">
        <f>SUM(H7:H7)</f>
        <v>0</v>
      </c>
      <c r="I8" s="23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2014-04-14T07:59:24Z</cp:lastPrinted>
  <dcterms:created xsi:type="dcterms:W3CDTF">2007-10-11T07:13:52Z</dcterms:created>
  <dcterms:modified xsi:type="dcterms:W3CDTF">2014-04-14T08:03:04Z</dcterms:modified>
  <cp:category/>
  <cp:version/>
  <cp:contentType/>
  <cp:contentStatus/>
</cp:coreProperties>
</file>