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typy" sheetId="2" r:id="rId2"/>
    <sheet name=" " sheetId="3" r:id="rId3"/>
  </sheets>
  <definedNames>
    <definedName name="stawkaVAT">' '!$A$4:$A$7</definedName>
    <definedName name="typ">'typy'!$A$4:$A$5</definedName>
    <definedName name="typy">'typy'!$A$3:$A$5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bzp01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Należy wpisać lub wybrać z listy rodzaj oferowanego produktu wg formuły oryginał/zamiennik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<sst xmlns="http://schemas.openxmlformats.org/spreadsheetml/2006/main" count="339" uniqueCount="323">
  <si>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</si>
  <si>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</si>
  <si>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</si>
  <si>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</si>
  <si>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</si>
  <si>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</si>
  <si>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</si>
  <si>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</si>
  <si>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</si>
  <si>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</si>
  <si>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TYP DRUKARKI</t>
  </si>
  <si>
    <t>MATERIAŁY EKSPLOATACYJNE</t>
  </si>
  <si>
    <t>Brother HL-1030</t>
  </si>
  <si>
    <t>Toner Brother TN6600 (6 000 stron)</t>
  </si>
  <si>
    <t>Bęben DR-6000 (20 000 stron)</t>
  </si>
  <si>
    <t>Brother MFC-7440N</t>
  </si>
  <si>
    <t>Toner Brother (TN2120 - 2.5 tys.) - HL 2150N</t>
  </si>
  <si>
    <t>Bęben [HL2150N/HL2140/HL2170W] 15000 st.</t>
  </si>
  <si>
    <t>Brother MFC-7460DN</t>
  </si>
  <si>
    <t>Toner Brother (TN2220 - 2.6 tys.)</t>
  </si>
  <si>
    <t>Bęben DR-2200 12000 st.</t>
  </si>
  <si>
    <t xml:space="preserve">Canon PC 860 </t>
  </si>
  <si>
    <t>Toner Canon E-30</t>
  </si>
  <si>
    <t>Canon MF 3110</t>
  </si>
  <si>
    <t>Toner Canon EP-27</t>
  </si>
  <si>
    <t>Canon MF 4570dn</t>
  </si>
  <si>
    <t>Cartrige 728</t>
  </si>
  <si>
    <t>Canon 6012</t>
  </si>
  <si>
    <t>Toner Canon NPG-11</t>
  </si>
  <si>
    <t>Canon 6216</t>
  </si>
  <si>
    <t>Toner do ksero CANON - CANON NPG-1</t>
  </si>
  <si>
    <t>Canon I 250</t>
  </si>
  <si>
    <t>Tusz czarny BCI-24B</t>
  </si>
  <si>
    <t>Tusz kolor BCI-24C</t>
  </si>
  <si>
    <t>Canon PIXMA IP 4500</t>
  </si>
  <si>
    <t>Canon tusz CLI-8BK (black) (450 stron)</t>
  </si>
  <si>
    <t>Canon tusz CLI-8C (cyan) (420 stron)</t>
  </si>
  <si>
    <t>Canon tusz CLI-8M (magenta) (420 stron)</t>
  </si>
  <si>
    <t>Canon tusz CLI-8Y (yellow) (420 stron)</t>
  </si>
  <si>
    <t>Canon IR 1022A</t>
  </si>
  <si>
    <t>Toner C-EXV18</t>
  </si>
  <si>
    <t>Bęben C-EXV18drum</t>
  </si>
  <si>
    <t>Canon S 6300</t>
  </si>
  <si>
    <t>Atrament Canon czarny 3E BCI-3EBK 27ML</t>
  </si>
  <si>
    <t>Atrament Cyan 15ml (canon/bci3ec)</t>
  </si>
  <si>
    <t>Atrament Magenta 15ml (canon/bci6m)</t>
  </si>
  <si>
    <t>Atrament Yellow 15ml (canon/bci6y)</t>
  </si>
  <si>
    <t>Canon Pixma MX 700</t>
  </si>
  <si>
    <t>Kartridż Canon CLI-8C cyan</t>
  </si>
  <si>
    <t>Kartridż Canon CLI-8M magenta</t>
  </si>
  <si>
    <t>Kartridż Canon CLI-8Y yellow</t>
  </si>
  <si>
    <t>Kartridż Canon CLI-8BK black</t>
  </si>
  <si>
    <t xml:space="preserve">Canon - Pixma Pro 9500 </t>
  </si>
  <si>
    <t>PGI-9GY Grey</t>
  </si>
  <si>
    <t>PGI-9M Magenda</t>
  </si>
  <si>
    <t>PGI-9C Cyan</t>
  </si>
  <si>
    <t>PGI-9Y Yellow</t>
  </si>
  <si>
    <t>Canon LBP 81L</t>
  </si>
  <si>
    <t>Toner Canon EP-22</t>
  </si>
  <si>
    <t>Canon LBP 2900I</t>
  </si>
  <si>
    <t>Toner Canon LBP-1210 (EP-25)( 2 500 stron)</t>
  </si>
  <si>
    <t>Canon LBP 7200</t>
  </si>
  <si>
    <t>Toner CRG-718 black</t>
  </si>
  <si>
    <t>Canon LBP 6000</t>
  </si>
  <si>
    <t>Cartrige 725</t>
  </si>
  <si>
    <t>Epson EPL-N2550</t>
  </si>
  <si>
    <t>Epson C13S050290 black</t>
  </si>
  <si>
    <t>Rolka utrwalająca Epson C13S053023</t>
  </si>
  <si>
    <t>HP Officejet Pro L7580</t>
  </si>
  <si>
    <t>HP Nr 88XL tusz czarny (C9396AE) 59 ml.</t>
  </si>
  <si>
    <t>HP Nr 88XL tusz błękitny (C9391AE) 17 ml.</t>
  </si>
  <si>
    <t>HP Nr 88XL tusz purpurowy (C9392AE) 17 ml.</t>
  </si>
  <si>
    <t>HP Nr 88XL tusz żółty (C9393AE) 17 ml.</t>
  </si>
  <si>
    <t>HP PSC 950</t>
  </si>
  <si>
    <t>Czarny atramentowy wkład HP nr 15</t>
  </si>
  <si>
    <t>Trójkolorowe atramentowe wkłady HP nr 78</t>
  </si>
  <si>
    <t>HP Photo SMART 7260</t>
  </si>
  <si>
    <t>Czarny atramentowy wkład HP nr 56</t>
  </si>
  <si>
    <t>Trójkolorowe atramentowe wkłady HP nr 57</t>
  </si>
  <si>
    <t>HP Color LaserJet CM 1312</t>
  </si>
  <si>
    <t>Toner Black 125 A CB 540 A</t>
  </si>
  <si>
    <t xml:space="preserve">Toner Magenta 125A CB 543A </t>
  </si>
  <si>
    <t>Toner Yellow 125A CB 542 A</t>
  </si>
  <si>
    <t>Toner Cyan 125A CB 541 A</t>
  </si>
  <si>
    <t>HP Color LaserJet CM 1312 MFP</t>
  </si>
  <si>
    <t>HP CB540A black</t>
  </si>
  <si>
    <t>HP CB541A cyan</t>
  </si>
  <si>
    <t>HP CB542A yellow</t>
  </si>
  <si>
    <t>HP CB543A magenta</t>
  </si>
  <si>
    <t>rolka utrwalająca HP RM1-4431-000CN</t>
  </si>
  <si>
    <t>HP Color LaserJet CP 1515</t>
  </si>
  <si>
    <t>HP CB540A black (2 200 stron)</t>
  </si>
  <si>
    <t>HP CB541A cyan (1 400 stron)</t>
  </si>
  <si>
    <t>HP CB542A yellow (1 400 stron)</t>
  </si>
  <si>
    <t>HP CB543A magenta (1 400 stron)</t>
  </si>
  <si>
    <t>HP Color LJ Pro 200 M251n</t>
  </si>
  <si>
    <t>HP CF210A black</t>
  </si>
  <si>
    <t>HP CF211A cyan</t>
  </si>
  <si>
    <t>HP CF212A yelow</t>
  </si>
  <si>
    <t>HP CF213A magenta</t>
  </si>
  <si>
    <t>HP Color LJ Pro 300 M 375</t>
  </si>
  <si>
    <t>HP CF410A black (2 200 stron)</t>
  </si>
  <si>
    <t>HP CF411A cyan (2 600 stron)</t>
  </si>
  <si>
    <t>HP CF412A yellow (2 600 stron)</t>
  </si>
  <si>
    <t>HP CF413A magenta (2 600 stron)</t>
  </si>
  <si>
    <t>HP DeskJet 710C</t>
  </si>
  <si>
    <t>Czarny atramentowy wkład HP nr 45</t>
  </si>
  <si>
    <t>Trójkolorowe atramentowe wkłady HP nr 23</t>
  </si>
  <si>
    <t>HP DeskJet 840C</t>
  </si>
  <si>
    <t>Czarny atramentowy wkład  HP nr 15</t>
  </si>
  <si>
    <t>Trójkolorowe atramentowe wkłady  HP nr 17</t>
  </si>
  <si>
    <t>HP DeskJet 959</t>
  </si>
  <si>
    <t>Czarny atramentowy wkład  HP nr 45</t>
  </si>
  <si>
    <t>HP DeskJet 980CXI</t>
  </si>
  <si>
    <t>Kardiż HP 51645G black 21 ml</t>
  </si>
  <si>
    <t>Kardiż HP C6578A kolor 38 ml</t>
  </si>
  <si>
    <t>HP DeskJet 1050</t>
  </si>
  <si>
    <t>Kardiż HP CH561EE 3 ml black</t>
  </si>
  <si>
    <t>Kardiż HP CH562EE 3 ml kolor</t>
  </si>
  <si>
    <t>HP DeskJet 1125C</t>
  </si>
  <si>
    <t>Trójkolorowe atramentowe wkłady HP 23</t>
  </si>
  <si>
    <t>HP DeskJet 1220C</t>
  </si>
  <si>
    <t>HP DeskJet F 2280</t>
  </si>
  <si>
    <t>C9351 CE 12 ml black</t>
  </si>
  <si>
    <t>C9352 CE 11 ml color</t>
  </si>
  <si>
    <t>HP DeskJet 3550</t>
  </si>
  <si>
    <t>Czarny atramentowy wkład HP nr 27</t>
  </si>
  <si>
    <t>Trójkolorowe atramentowe wkłady HP 28</t>
  </si>
  <si>
    <t>HP DeskJet 3745</t>
  </si>
  <si>
    <t>Kardiż C8727AE black 10 ml</t>
  </si>
  <si>
    <t>Kardiż HP C8728AE kolor 8 ml</t>
  </si>
  <si>
    <t>HP DeskJet 3820</t>
  </si>
  <si>
    <t>HP DeskJet F 4180</t>
  </si>
  <si>
    <t>HP Nr 21 tusz czarny (C9351AE)</t>
  </si>
  <si>
    <t>HP Nr 22 tusz kolorowy (C9352AE)</t>
  </si>
  <si>
    <t>HP DeskJet 5150</t>
  </si>
  <si>
    <t>Kardiż HP C6656AE black 19 ml</t>
  </si>
  <si>
    <t>Kardiż HP C6657AE kolor 19 ml</t>
  </si>
  <si>
    <t>HP DeskJet 5652</t>
  </si>
  <si>
    <t>Czarne atramentowe wkłady HP 56</t>
  </si>
  <si>
    <t>Trójkolorowe atramentowe wkłady HP 57</t>
  </si>
  <si>
    <t>HP DeskJet 6940</t>
  </si>
  <si>
    <t>Tusz HP 343 C8766EE color</t>
  </si>
  <si>
    <t>Tusz HP 339 C8767EE black</t>
  </si>
  <si>
    <t>HP DeskJet Ink Advantage K 209A</t>
  </si>
  <si>
    <t>Tusz HP 703 czarny</t>
  </si>
  <si>
    <t>Tusz HP 703 kolor</t>
  </si>
  <si>
    <t>HP DeskJet Ink Advantage 2515</t>
  </si>
  <si>
    <t>CZ 102 AE HP 650 kolor 5 ml</t>
  </si>
  <si>
    <t xml:space="preserve">HP Nr 650 CZ101AE black </t>
  </si>
  <si>
    <t>HP DeskJet  Ink Advantage 3515 WiFi MFP (Cz279C)</t>
  </si>
  <si>
    <t>CZ102AE#BHK kolor</t>
  </si>
  <si>
    <t>CZ101AE#BHK black</t>
  </si>
  <si>
    <t>HP  LaserJet 4 Plus</t>
  </si>
  <si>
    <t>Toner C92298A</t>
  </si>
  <si>
    <t>HP  LaserJet 6L</t>
  </si>
  <si>
    <t>Toner C 3906A</t>
  </si>
  <si>
    <t>HP LaserJet 1000W</t>
  </si>
  <si>
    <t>HP C7115A black</t>
  </si>
  <si>
    <t>HP LaserJet 1010</t>
  </si>
  <si>
    <t>HP Q2612A black</t>
  </si>
  <si>
    <t>HP  LaserJet 1015</t>
  </si>
  <si>
    <t>Kasety z tonerem HP LaserJet seria Q2612</t>
  </si>
  <si>
    <t>HP LaserJet 1018</t>
  </si>
  <si>
    <t>HP  LaserJet 1020</t>
  </si>
  <si>
    <t>HP LaserJet 1022</t>
  </si>
  <si>
    <t>HP LaserJet 1100</t>
  </si>
  <si>
    <t>Toner C4092A</t>
  </si>
  <si>
    <t>HP  LaserJet 1160</t>
  </si>
  <si>
    <t>Kaseta z czarnym tonerem HP LaserJet Smart Q5949A</t>
  </si>
  <si>
    <t>HP  LaserJet 1200</t>
  </si>
  <si>
    <t>Kasety z tonerem HP LaserJet Ultraprecise (C7115X)</t>
  </si>
  <si>
    <t>HP  LaserJet 2300</t>
  </si>
  <si>
    <t>Toner black Q2610A ( 6 000 stron )</t>
  </si>
  <si>
    <t>HP  LaserJet 4000</t>
  </si>
  <si>
    <t>Kasety z tonerem HP LaserJet Ultraprecise do drukarek 4000/4050 (C4127X)</t>
  </si>
  <si>
    <t>HP  LaserJet 1000w/1005w/1200/1220/3300</t>
  </si>
  <si>
    <t>Kasety z tonerem HP (C7115A)</t>
  </si>
  <si>
    <t>HP LaserJet CP 1025</t>
  </si>
  <si>
    <t>HP CE310A black</t>
  </si>
  <si>
    <t>HP CE311A cyan</t>
  </si>
  <si>
    <t>HP CE312A yelow</t>
  </si>
  <si>
    <t>HP CE313A magenta</t>
  </si>
  <si>
    <t>Bęben HP CE314A</t>
  </si>
  <si>
    <t>HP LaserJet P 1102</t>
  </si>
  <si>
    <t>HP CE285A (HP 85A)</t>
  </si>
  <si>
    <t>HP LaserJet P 1505</t>
  </si>
  <si>
    <t>HP CB436A</t>
  </si>
  <si>
    <t>HP LaserJet P 1566 Pro</t>
  </si>
  <si>
    <t>HP CE278A</t>
  </si>
  <si>
    <t>HP LaserJet P 2015d</t>
  </si>
  <si>
    <t>HP Q7553XD</t>
  </si>
  <si>
    <t>Rolka utrwalająca HP RM1-4248-020CN</t>
  </si>
  <si>
    <t>HP LaserJet P 2035</t>
  </si>
  <si>
    <t>HP CE505A</t>
  </si>
  <si>
    <t>HP LaserJet Pro CP 1525</t>
  </si>
  <si>
    <t xml:space="preserve">HP CE320A black </t>
  </si>
  <si>
    <t>HP CE321A cyan</t>
  </si>
  <si>
    <t>HP CE322A yelow</t>
  </si>
  <si>
    <t>HP CE323A magenta</t>
  </si>
  <si>
    <t>HP LaserJet Pro P 1606 DN</t>
  </si>
  <si>
    <t>HP CE278A black</t>
  </si>
  <si>
    <t>HP LaserJet Pro P 1606 dn Printer</t>
  </si>
  <si>
    <t>CE 278A</t>
  </si>
  <si>
    <t>Konica Minolta PagePro 1300W</t>
  </si>
  <si>
    <t>Toner czarny 1710-5670-02</t>
  </si>
  <si>
    <t>Bęben światłoczuły do 20000 wydruków</t>
  </si>
  <si>
    <t>Konica Minolta PagePro 1350E</t>
  </si>
  <si>
    <t>Konica Minolta 17105672</t>
  </si>
  <si>
    <t>Bęben Konica Minolta 17105681</t>
  </si>
  <si>
    <t>Konica Minolta PagePro 1350W</t>
  </si>
  <si>
    <t>Konica Minolta 17105662</t>
  </si>
  <si>
    <t>Konica Minolta Magicolor 2530dl</t>
  </si>
  <si>
    <t>Konica-Minolta - P1710-5890-04 (black)</t>
  </si>
  <si>
    <t>Konica-Minolta - P1710-5890-03 (cyan)</t>
  </si>
  <si>
    <t>Konica-Minolta - P1710-5890-02 (magenta)</t>
  </si>
  <si>
    <t xml:space="preserve">KONICA MINOLTA Bęben 1710568-001 </t>
  </si>
  <si>
    <t>Konica-Minolta - P1710-5890-01 (yellow)</t>
  </si>
  <si>
    <t>Lexmark C 543dn</t>
  </si>
  <si>
    <t>C540H1KG black (2 500 stron)</t>
  </si>
  <si>
    <t>C540H1CG cyan (2 000 stron)</t>
  </si>
  <si>
    <t>C540H1YG yellow (2 000 stron)</t>
  </si>
  <si>
    <t>C540H1MG magenta (2 000 stron)</t>
  </si>
  <si>
    <t>Bęben światłoczuły do 30 000 wydruków</t>
  </si>
  <si>
    <t>Lexmark C 736dn</t>
  </si>
  <si>
    <t>C736H1KG black (12 000 stron)</t>
  </si>
  <si>
    <t>C736H1CG cyan (10 000 stron)</t>
  </si>
  <si>
    <t>C736H1YG yellow (10 000 stron)</t>
  </si>
  <si>
    <t>C736H1MG magenta (10 000 stron)</t>
  </si>
  <si>
    <t>Bęben światłoczuły do 20 000 wydruków</t>
  </si>
  <si>
    <t>Lexmark E 260d</t>
  </si>
  <si>
    <t>Kaseta z tonerem (3500 stron)(E260A21E)</t>
  </si>
  <si>
    <t xml:space="preserve">Bęben światłoczuły (30000 Stron)(E260X22G) </t>
  </si>
  <si>
    <t>Lexmark E 310/312</t>
  </si>
  <si>
    <t>Toner Lexmark E310/312</t>
  </si>
  <si>
    <t>Lexmark E 340</t>
  </si>
  <si>
    <t>Bęben Światłoczuły (12A8302)</t>
  </si>
  <si>
    <t>toner czarny Lexmark 34016HE</t>
  </si>
  <si>
    <t>Lexmark E 460dn</t>
  </si>
  <si>
    <t>toner Lexmark E260A11E</t>
  </si>
  <si>
    <t>bęben Lexmark E260X22G</t>
  </si>
  <si>
    <t>Lexmark X 364dn</t>
  </si>
  <si>
    <t>Lexmark X264H11G</t>
  </si>
  <si>
    <t>Bęben Lexmark E260X22G</t>
  </si>
  <si>
    <t>Lexmark X 1190</t>
  </si>
  <si>
    <t>Atrament Lexmark 17 czarny</t>
  </si>
  <si>
    <t>Atrament Lexmark 27 kolor</t>
  </si>
  <si>
    <t>OKI B 401dn</t>
  </si>
  <si>
    <t>Czarny toner (2500 stron)</t>
  </si>
  <si>
    <t>Bęben światłoczuły (25 000 stron)</t>
  </si>
  <si>
    <t>OKI B 411dn</t>
  </si>
  <si>
    <t>OKI B 431d</t>
  </si>
  <si>
    <t>Czarny toner 44574802 (7000 stron)</t>
  </si>
  <si>
    <t>OKI B 2200</t>
  </si>
  <si>
    <t>Czarny toner (2000 Stron)</t>
  </si>
  <si>
    <t>Bęben światłoczuły (10000 stron)</t>
  </si>
  <si>
    <t>OKI B 4300/B4350</t>
  </si>
  <si>
    <t>Toner czarny (6000 str, B4300/B4350)</t>
  </si>
  <si>
    <t>OKI B 4100</t>
  </si>
  <si>
    <t>Toner OKI Black (2500 str, B4100/B4200/B4250/B4300/B4350)</t>
  </si>
  <si>
    <t>Bęben światłoczuły OKI (25000 str, B4100/B4200/B4250/B4300/B4350)</t>
  </si>
  <si>
    <t>OKI C 5850</t>
  </si>
  <si>
    <t>Zespół utrwalający 43853103</t>
  </si>
  <si>
    <t>Pas transferu 43363412</t>
  </si>
  <si>
    <t>Czarny bęben światłoczuły 43870024</t>
  </si>
  <si>
    <t>Bęben światłoczuły Cyan 43870023</t>
  </si>
  <si>
    <t>Bębem światłoczuły Magenta 43870022</t>
  </si>
  <si>
    <t>Bęben światłoczuły Yellow 43870021</t>
  </si>
  <si>
    <t>Kaseta z czarnym tonerem 43865724</t>
  </si>
  <si>
    <t>Kaseta z tonerem Cyan 43865723</t>
  </si>
  <si>
    <t>Kaseta z tonerem Magenta 43865722</t>
  </si>
  <si>
    <t>Kaseta z tonerem Yellow 43865721</t>
  </si>
  <si>
    <t>OKI MB 441</t>
  </si>
  <si>
    <t>Czarny toner (2 500 stron)</t>
  </si>
  <si>
    <t>OKI MC 332 dn</t>
  </si>
  <si>
    <t>Zespół utrwalający 44472603</t>
  </si>
  <si>
    <t>Pas transferu 44472202</t>
  </si>
  <si>
    <t>Bęben światłoczuły 44968301</t>
  </si>
  <si>
    <t>Kaseta z tonerem Black 44973536 (2 200 stron)</t>
  </si>
  <si>
    <t>Kaseta z tonerem Cyan 44973535 (1 500 stron)</t>
  </si>
  <si>
    <t>Kaseta z tonerem Magenta 44973534 (1 500 stron)</t>
  </si>
  <si>
    <t>Kaseta z tonerem Yellow 44973533 (1 500 stron)</t>
  </si>
  <si>
    <t>Philips Laser MFD 6020</t>
  </si>
  <si>
    <t xml:space="preserve">Philips PFA-818 black </t>
  </si>
  <si>
    <t>Philips Laser MFD 6080</t>
  </si>
  <si>
    <t>Toner PFA822 (5 500 stron)</t>
  </si>
  <si>
    <t>PFA822 bęben</t>
  </si>
  <si>
    <t>RICOH AFICIO MP C 2050</t>
  </si>
  <si>
    <t>Ricoh D0392020 bęben (60000 stron)</t>
  </si>
  <si>
    <t>Ricoh 841196 toner black (10000 stron)</t>
  </si>
  <si>
    <t>Ricoh D8093001 wywoływacz czarny (240000 stron)</t>
  </si>
  <si>
    <t>Ricoh 841197 toner cyan (5500 stron)</t>
  </si>
  <si>
    <t>Ricoh 841198 toner magenta (5500 stron)</t>
  </si>
  <si>
    <t>Ricoh 841199 toner yellow (5500 stron)</t>
  </si>
  <si>
    <t>Samsung 1710D3</t>
  </si>
  <si>
    <t>Toner Samsung ML1510</t>
  </si>
  <si>
    <t>Samsung CLP-300N</t>
  </si>
  <si>
    <t>Toner CLP-K300A Czarny</t>
  </si>
  <si>
    <t>Toner CLP-P300C RainbowPack CMYK</t>
  </si>
  <si>
    <t>Samsung CLP-610ND</t>
  </si>
  <si>
    <t>Samsung CLP-K660A black</t>
  </si>
  <si>
    <t>Samsung CLP-C660A cyan</t>
  </si>
  <si>
    <t>Samsung CLP-M660A magenta</t>
  </si>
  <si>
    <t>Samsung CLP-Y660A yelow</t>
  </si>
  <si>
    <t>Taśma transmisyjna Samsung CLP-T660B</t>
  </si>
  <si>
    <t>Rolka utrwalająca Samsung JC96-04545A</t>
  </si>
  <si>
    <t>Samsung ML-2010 PR</t>
  </si>
  <si>
    <t>Samsung - ML-2010D3 (black)</t>
  </si>
  <si>
    <t>Samsung ML-2165 W</t>
  </si>
  <si>
    <t>Samsung SCX-4725FN</t>
  </si>
  <si>
    <t>Samsung - SCX-D4725A (black)</t>
  </si>
  <si>
    <t>Samsung SCX-4833FR</t>
  </si>
  <si>
    <t>Samung black MLT-D205L (5 000 stron)</t>
  </si>
  <si>
    <t>Xerox Docu Print p 8e</t>
  </si>
  <si>
    <t>Toner Docu P8ex</t>
  </si>
  <si>
    <t>Xerox Phaser 3117</t>
  </si>
  <si>
    <t>Toner LP-X3117</t>
  </si>
  <si>
    <t>RISO EZ 570 E</t>
  </si>
  <si>
    <t>Farba EZ 570 CZARNA OEM pojemność 1000 ml</t>
  </si>
  <si>
    <t>Matryca EZ 570 A3 OEM</t>
  </si>
  <si>
    <t>zamiennik</t>
  </si>
  <si>
    <t xml:space="preserve">oryginał </t>
  </si>
  <si>
    <t>Rodzaj materiału eksploatacyjnego (oryginał/ zamiennik)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</si>
</sst>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0" fontId="26" fillId="0" borderId="13" xfId="52" applyFont="1" applyFill="1" applyBorder="1" applyAlignment="1">
      <alignment horizontal="center" vertical="center"/>
      <protection/>
    </xf>
    <xf numFmtId="0" fontId="26" fillId="0" borderId="14" xfId="52" applyFont="1" applyFill="1" applyBorder="1" applyAlignment="1">
      <alignment horizontal="center" vertical="center"/>
      <protection/>
    </xf>
    <xf numFmtId="0" fontId="1" fillId="0" borderId="15" xfId="44" applyFont="1" applyFill="1" applyBorder="1" applyAlignment="1">
      <alignment horizontal="left" vertical="center" wrapText="1"/>
    </xf>
    <xf numFmtId="0" fontId="26" fillId="0" borderId="16" xfId="52" applyFont="1" applyFill="1" applyBorder="1" applyAlignment="1">
      <alignment horizontal="center" vertical="center"/>
      <protection/>
    </xf>
    <xf numFmtId="0" fontId="26" fillId="0" borderId="17" xfId="52" applyFont="1" applyFill="1" applyBorder="1" applyAlignment="1">
      <alignment horizontal="center" vertical="center"/>
      <protection/>
    </xf>
    <xf numFmtId="0" fontId="30" fillId="0" borderId="18" xfId="52" applyFont="1" applyFill="1" applyBorder="1" applyAlignment="1">
      <alignment horizontal="center" vertical="center" wrapText="1"/>
      <protection/>
    </xf>
    <xf numFmtId="0" fontId="30" fillId="0" borderId="11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9" fillId="0" borderId="18" xfId="52" applyFont="1" applyFill="1" applyBorder="1" applyAlignment="1">
      <alignment horizontal="left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2" xfId="52" applyFont="1" applyFill="1" applyBorder="1" applyAlignment="1">
      <alignment horizontal="left" vertical="center" wrapText="1"/>
      <protection/>
    </xf>
    <xf numFmtId="0" fontId="29" fillId="0" borderId="19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wrapText="1"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1" xfId="52" applyFont="1" applyFill="1" applyBorder="1" applyAlignment="1">
      <alignment horizontal="left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0" fontId="29" fillId="0" borderId="22" xfId="52" applyFont="1" applyFill="1" applyBorder="1" applyAlignment="1">
      <alignment horizontal="left" vertical="center" wrapText="1"/>
      <protection/>
    </xf>
    <xf numFmtId="0" fontId="1" fillId="0" borderId="19" xfId="4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3" xfId="52" applyFont="1" applyFill="1" applyBorder="1" applyAlignment="1">
      <alignment horizontal="left" vertical="center" wrapText="1"/>
      <protection/>
    </xf>
    <xf numFmtId="0" fontId="1" fillId="0" borderId="10" xfId="44" applyFont="1" applyFill="1" applyBorder="1" applyAlignment="1">
      <alignment horizontal="left" vertical="center" wrapText="1"/>
    </xf>
    <xf numFmtId="0" fontId="1" fillId="0" borderId="24" xfId="52" applyFont="1" applyFill="1" applyBorder="1" applyAlignment="1">
      <alignment horizontal="left" vertical="center" wrapText="1"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0" fontId="1" fillId="0" borderId="24" xfId="44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44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6" xfId="52" applyFont="1" applyFill="1" applyBorder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0" fontId="1" fillId="0" borderId="27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6" fillId="0" borderId="28" xfId="52" applyFont="1" applyFill="1" applyBorder="1" applyAlignment="1">
      <alignment horizontal="center" vertical="center"/>
      <protection/>
    </xf>
    <xf numFmtId="0" fontId="26" fillId="0" borderId="29" xfId="52" applyFont="1" applyFill="1" applyBorder="1" applyAlignment="1">
      <alignment horizontal="center" vertical="center"/>
      <protection/>
    </xf>
    <xf numFmtId="0" fontId="26" fillId="0" borderId="30" xfId="52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6" fillId="0" borderId="31" xfId="52" applyFont="1" applyFill="1" applyBorder="1" applyAlignment="1">
      <alignment horizontal="center" vertical="center"/>
      <protection/>
    </xf>
    <xf numFmtId="0" fontId="26" fillId="0" borderId="27" xfId="52" applyFont="1" applyFill="1" applyBorder="1" applyAlignment="1">
      <alignment horizontal="center" vertical="center"/>
      <protection/>
    </xf>
    <xf numFmtId="0" fontId="26" fillId="0" borderId="26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0" fontId="26" fillId="0" borderId="19" xfId="52" applyFont="1" applyFill="1" applyBorder="1" applyAlignment="1">
      <alignment horizontal="center" vertical="center"/>
      <protection/>
    </xf>
    <xf numFmtId="0" fontId="26" fillId="0" borderId="15" xfId="52" applyFont="1" applyFill="1" applyBorder="1" applyAlignment="1">
      <alignment horizontal="center" vertical="center"/>
      <protection/>
    </xf>
    <xf numFmtId="0" fontId="26" fillId="0" borderId="32" xfId="52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26" fillId="0" borderId="13" xfId="52" applyFont="1" applyFill="1" applyBorder="1" applyAlignment="1">
      <alignment horizontal="center" vertical="center"/>
      <protection/>
    </xf>
    <xf numFmtId="0" fontId="26" fillId="0" borderId="21" xfId="52" applyFont="1" applyFill="1" applyBorder="1" applyAlignment="1">
      <alignment horizontal="center" vertical="center"/>
      <protection/>
    </xf>
    <xf numFmtId="0" fontId="26" fillId="0" borderId="16" xfId="52" applyFont="1" applyFill="1" applyBorder="1" applyAlignment="1">
      <alignment horizontal="center" vertical="center"/>
      <protection/>
    </xf>
    <xf numFmtId="0" fontId="26" fillId="0" borderId="33" xfId="52" applyFont="1" applyFill="1" applyBorder="1" applyAlignment="1">
      <alignment horizontal="center" vertical="center"/>
      <protection/>
    </xf>
    <xf numFmtId="0" fontId="26" fillId="0" borderId="25" xfId="52" applyFont="1" applyFill="1" applyBorder="1" applyAlignment="1">
      <alignment horizontal="center" vertical="center"/>
      <protection/>
    </xf>
    <xf numFmtId="0" fontId="26" fillId="0" borderId="24" xfId="52" applyFont="1" applyFill="1" applyBorder="1" applyAlignment="1">
      <alignment horizontal="center" vertical="center"/>
      <protection/>
    </xf>
    <xf numFmtId="0" fontId="26" fillId="0" borderId="10" xfId="52" applyFont="1" applyFill="1" applyBorder="1" applyAlignment="1">
      <alignment horizontal="center" vertical="center"/>
      <protection/>
    </xf>
    <xf numFmtId="0" fontId="26" fillId="0" borderId="14" xfId="52" applyFont="1" applyFill="1" applyBorder="1" applyAlignment="1">
      <alignment horizontal="center" vertical="center"/>
      <protection/>
    </xf>
    <xf numFmtId="0" fontId="29" fillId="0" borderId="19" xfId="52" applyFont="1" applyFill="1" applyBorder="1" applyAlignment="1">
      <alignment horizontal="left" vertical="center" wrapText="1"/>
      <protection/>
    </xf>
    <xf numFmtId="0" fontId="29" fillId="0" borderId="32" xfId="52" applyFont="1" applyFill="1" applyBorder="1" applyAlignment="1">
      <alignment horizontal="left" vertical="center" wrapText="1"/>
      <protection/>
    </xf>
    <xf numFmtId="0" fontId="29" fillId="0" borderId="15" xfId="52" applyFont="1" applyFill="1" applyBorder="1" applyAlignment="1">
      <alignment horizontal="left" vertical="center" wrapText="1"/>
      <protection/>
    </xf>
    <xf numFmtId="0" fontId="1" fillId="0" borderId="34" xfId="52" applyFont="1" applyFill="1" applyBorder="1" applyAlignment="1">
      <alignment horizontal="left" vertical="center" wrapText="1"/>
      <protection/>
    </xf>
    <xf numFmtId="0" fontId="29" fillId="0" borderId="19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35" xfId="52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horizontal="left" vertical="center" wrapText="1"/>
      <protection/>
    </xf>
    <xf numFmtId="0" fontId="1" fillId="0" borderId="33" xfId="52" applyFont="1" applyFill="1" applyBorder="1" applyAlignment="1">
      <alignment horizontal="left" vertical="center" wrapTex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31" xfId="52" applyFont="1" applyFill="1" applyBorder="1" applyAlignment="1">
      <alignment horizontal="left" vertical="center" wrapText="1"/>
      <protection/>
    </xf>
    <xf numFmtId="0" fontId="1" fillId="0" borderId="36" xfId="52" applyFont="1" applyFill="1" applyBorder="1" applyAlignment="1">
      <alignment horizontal="left" vertical="center" wrapText="1"/>
      <protection/>
    </xf>
    <xf numFmtId="0" fontId="1" fillId="0" borderId="31" xfId="44" applyFont="1" applyFill="1" applyBorder="1" applyAlignment="1">
      <alignment horizontal="left" vertical="center" wrapText="1"/>
    </xf>
    <xf numFmtId="0" fontId="1" fillId="0" borderId="27" xfId="44" applyFont="1" applyFill="1" applyBorder="1" applyAlignment="1">
      <alignment horizontal="left" vertical="center" wrapText="1"/>
    </xf>
    <xf numFmtId="0" fontId="29" fillId="0" borderId="26" xfId="52" applyFont="1" applyFill="1" applyBorder="1" applyAlignment="1">
      <alignment horizontal="left" vertical="center" wrapText="1"/>
      <protection/>
    </xf>
    <xf numFmtId="0" fontId="29" fillId="0" borderId="12" xfId="52" applyFont="1" applyFill="1" applyBorder="1" applyAlignment="1">
      <alignment horizontal="left" vertical="center" wrapText="1"/>
      <protection/>
    </xf>
    <xf numFmtId="0" fontId="29" fillId="0" borderId="27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29" fillId="0" borderId="18" xfId="52" applyFont="1" applyFill="1" applyBorder="1" applyAlignment="1">
      <alignment horizontal="left" vertical="center" wrapText="1"/>
      <protection/>
    </xf>
    <xf numFmtId="0" fontId="29" fillId="0" borderId="37" xfId="52" applyFont="1" applyFill="1" applyBorder="1" applyAlignment="1">
      <alignment horizontal="left" vertical="center" wrapText="1"/>
      <protection/>
    </xf>
    <xf numFmtId="0" fontId="29" fillId="0" borderId="38" xfId="52" applyFont="1" applyFill="1" applyBorder="1" applyAlignment="1">
      <alignment horizontal="left" vertical="center" wrapText="1"/>
      <protection/>
    </xf>
    <xf numFmtId="0" fontId="29" fillId="0" borderId="39" xfId="52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piec.pl/site/cat/6/comp/1586568" TargetMode="External" /><Relationship Id="rId2" Type="http://schemas.openxmlformats.org/officeDocument/2006/relationships/hyperlink" Target="http://www.toner24.pl/ArticleDetails/HP/Q2612A" TargetMode="External" /><Relationship Id="rId3" Type="http://schemas.openxmlformats.org/officeDocument/2006/relationships/hyperlink" Target="http://www.toner24.pl/ArticleDetails/HP/Q2612A" TargetMode="External" /><Relationship Id="rId4" Type="http://schemas.openxmlformats.org/officeDocument/2006/relationships/hyperlink" Target="http://www.pixmania.com/pl/pl/782328/art/konica-minolta/beben-1710568-001-czarny.html" TargetMode="External" /><Relationship Id="rId5" Type="http://schemas.openxmlformats.org/officeDocument/2006/relationships/hyperlink" Target="http://www.skapiec.pl/site/cat/6/comp/57787" TargetMode="External" /><Relationship Id="rId6" Type="http://schemas.openxmlformats.org/officeDocument/2006/relationships/hyperlink" Target="http://www.bitsy.biz/" TargetMode="External" /><Relationship Id="rId7" Type="http://schemas.openxmlformats.org/officeDocument/2006/relationships/hyperlink" Target="http://www.tusztusz.pl/sklep/product/6779,ricoh-d0392020" TargetMode="External" /><Relationship Id="rId8" Type="http://schemas.openxmlformats.org/officeDocument/2006/relationships/hyperlink" Target="http://www.tusztusz.pl/sklep/product/6771,ricoh-841196" TargetMode="External" /><Relationship Id="rId9" Type="http://schemas.openxmlformats.org/officeDocument/2006/relationships/hyperlink" Target="http://www.tusztusz.pl/sklep/product/6775,ricoh-d8093001" TargetMode="External" /><Relationship Id="rId10" Type="http://schemas.openxmlformats.org/officeDocument/2006/relationships/hyperlink" Target="http://www.tusztusz.pl/sklep/product/6772,ricoh-841197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00390625" style="0" bestFit="1" customWidth="1"/>
    <col min="2" max="2" width="16.421875" style="0" customWidth="1"/>
    <col min="3" max="3" width="22.421875" style="0" customWidth="1"/>
    <col min="4" max="4" width="14.8515625" style="0" customWidth="1"/>
    <col min="6" max="6" width="13.7109375" style="0" customWidth="1"/>
    <col min="7" max="7" width="13.57421875" style="0" customWidth="1"/>
    <col min="9" max="9" width="13.28125" style="0" customWidth="1"/>
    <col min="10" max="10" width="14.140625" style="0" customWidth="1"/>
  </cols>
  <sheetData>
    <row r="1" spans="7:10" ht="12.75">
      <c r="G1" s="102" t="s">
        <v>9</v>
      </c>
      <c r="H1" s="102"/>
      <c r="I1" s="102"/>
      <c r="J1" s="102"/>
    </row>
    <row r="2" spans="7:10" ht="12.75">
      <c r="G2" s="102"/>
      <c r="H2" s="102"/>
      <c r="I2" s="102"/>
      <c r="J2" s="10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3</v>
      </c>
      <c r="B6" s="24" t="s">
        <v>10</v>
      </c>
      <c r="C6" s="25" t="s">
        <v>11</v>
      </c>
      <c r="D6" s="6" t="s">
        <v>322</v>
      </c>
      <c r="E6" s="6" t="s">
        <v>0</v>
      </c>
      <c r="F6" s="6" t="s">
        <v>7</v>
      </c>
      <c r="G6" s="14" t="s">
        <v>8</v>
      </c>
      <c r="H6" s="6" t="s">
        <v>4</v>
      </c>
      <c r="I6" s="14" t="s">
        <v>5</v>
      </c>
      <c r="J6" s="14" t="s">
        <v>1</v>
      </c>
    </row>
    <row r="7" spans="1:10" ht="25.5">
      <c r="A7" s="64">
        <v>1</v>
      </c>
      <c r="B7" s="55" t="s">
        <v>12</v>
      </c>
      <c r="C7" s="27" t="s">
        <v>13</v>
      </c>
      <c r="D7" s="7"/>
      <c r="E7" s="28">
        <v>12</v>
      </c>
      <c r="F7" s="8"/>
      <c r="G7" s="15">
        <f aca="true" t="shared" si="0" ref="G7:G53">ROUND(F7*(1+H7),2)</f>
        <v>0</v>
      </c>
      <c r="H7" s="9"/>
      <c r="I7" s="15">
        <f aca="true" t="shared" si="1" ref="I7:I53">(ROUND(F7*E7,2))</f>
        <v>0</v>
      </c>
      <c r="J7" s="15">
        <f aca="true" t="shared" si="2" ref="J7:J53">ROUND(I7*(1+H7),2)</f>
        <v>0</v>
      </c>
    </row>
    <row r="8" spans="1:10" ht="25.5">
      <c r="A8" s="65"/>
      <c r="B8" s="55"/>
      <c r="C8" s="26" t="s">
        <v>14</v>
      </c>
      <c r="D8" s="7"/>
      <c r="E8" s="28">
        <v>2</v>
      </c>
      <c r="F8" s="8"/>
      <c r="G8" s="15">
        <f t="shared" si="0"/>
        <v>0</v>
      </c>
      <c r="H8" s="9"/>
      <c r="I8" s="15">
        <f t="shared" si="1"/>
        <v>0</v>
      </c>
      <c r="J8" s="15">
        <f t="shared" si="2"/>
        <v>0</v>
      </c>
    </row>
    <row r="9" spans="1:10" ht="25.5">
      <c r="A9" s="64">
        <v>2</v>
      </c>
      <c r="B9" s="55" t="s">
        <v>15</v>
      </c>
      <c r="C9" s="27" t="s">
        <v>16</v>
      </c>
      <c r="D9" s="7"/>
      <c r="E9" s="28">
        <v>12</v>
      </c>
      <c r="F9" s="8"/>
      <c r="G9" s="15">
        <f t="shared" si="0"/>
        <v>0</v>
      </c>
      <c r="H9" s="9"/>
      <c r="I9" s="15">
        <f t="shared" si="1"/>
        <v>0</v>
      </c>
      <c r="J9" s="15">
        <f t="shared" si="2"/>
        <v>0</v>
      </c>
    </row>
    <row r="10" spans="1:10" ht="38.25">
      <c r="A10" s="65"/>
      <c r="B10" s="55"/>
      <c r="C10" s="26" t="s">
        <v>17</v>
      </c>
      <c r="D10" s="7"/>
      <c r="E10" s="28">
        <v>2</v>
      </c>
      <c r="F10" s="8"/>
      <c r="G10" s="15">
        <f t="shared" si="0"/>
        <v>0</v>
      </c>
      <c r="H10" s="9"/>
      <c r="I10" s="15">
        <f t="shared" si="1"/>
        <v>0</v>
      </c>
      <c r="J10" s="15">
        <f t="shared" si="2"/>
        <v>0</v>
      </c>
    </row>
    <row r="11" spans="1:10" ht="25.5">
      <c r="A11" s="64">
        <v>3</v>
      </c>
      <c r="B11" s="55" t="s">
        <v>18</v>
      </c>
      <c r="C11" s="27" t="s">
        <v>19</v>
      </c>
      <c r="D11" s="7"/>
      <c r="E11" s="28">
        <v>2</v>
      </c>
      <c r="F11" s="8"/>
      <c r="G11" s="15">
        <f t="shared" si="0"/>
        <v>0</v>
      </c>
      <c r="H11" s="9"/>
      <c r="I11" s="15">
        <f t="shared" si="1"/>
        <v>0</v>
      </c>
      <c r="J11" s="15">
        <f t="shared" si="2"/>
        <v>0</v>
      </c>
    </row>
    <row r="12" spans="1:10" ht="12.75">
      <c r="A12" s="65"/>
      <c r="B12" s="55"/>
      <c r="C12" s="26" t="s">
        <v>20</v>
      </c>
      <c r="D12" s="7"/>
      <c r="E12" s="28">
        <v>1</v>
      </c>
      <c r="F12" s="8"/>
      <c r="G12" s="15">
        <f t="shared" si="0"/>
        <v>0</v>
      </c>
      <c r="H12" s="9"/>
      <c r="I12" s="15">
        <f t="shared" si="1"/>
        <v>0</v>
      </c>
      <c r="J12" s="15">
        <f t="shared" si="2"/>
        <v>0</v>
      </c>
    </row>
    <row r="13" spans="1:10" ht="12.75">
      <c r="A13" s="17">
        <v>4</v>
      </c>
      <c r="B13" s="29" t="s">
        <v>21</v>
      </c>
      <c r="C13" s="30" t="s">
        <v>22</v>
      </c>
      <c r="D13" s="7"/>
      <c r="E13" s="28">
        <v>1</v>
      </c>
      <c r="F13" s="8"/>
      <c r="G13" s="15">
        <f t="shared" si="0"/>
        <v>0</v>
      </c>
      <c r="H13" s="9"/>
      <c r="I13" s="15">
        <f t="shared" si="1"/>
        <v>0</v>
      </c>
      <c r="J13" s="15">
        <f t="shared" si="2"/>
        <v>0</v>
      </c>
    </row>
    <row r="14" spans="1:10" ht="12.75">
      <c r="A14" s="17">
        <v>5</v>
      </c>
      <c r="B14" s="29" t="s">
        <v>23</v>
      </c>
      <c r="C14" s="30" t="s">
        <v>24</v>
      </c>
      <c r="D14" s="7"/>
      <c r="E14" s="28">
        <v>7</v>
      </c>
      <c r="F14" s="8"/>
      <c r="G14" s="15">
        <f t="shared" si="0"/>
        <v>0</v>
      </c>
      <c r="H14" s="9"/>
      <c r="I14" s="15">
        <f t="shared" si="1"/>
        <v>0</v>
      </c>
      <c r="J14" s="15">
        <f t="shared" si="2"/>
        <v>0</v>
      </c>
    </row>
    <row r="15" spans="1:10" ht="12.75">
      <c r="A15" s="17">
        <v>6</v>
      </c>
      <c r="B15" s="29" t="s">
        <v>25</v>
      </c>
      <c r="C15" s="26" t="s">
        <v>26</v>
      </c>
      <c r="D15" s="7"/>
      <c r="E15" s="28">
        <v>12</v>
      </c>
      <c r="F15" s="8"/>
      <c r="G15" s="15">
        <f t="shared" si="0"/>
        <v>0</v>
      </c>
      <c r="H15" s="9"/>
      <c r="I15" s="15">
        <f t="shared" si="1"/>
        <v>0</v>
      </c>
      <c r="J15" s="15">
        <f t="shared" si="2"/>
        <v>0</v>
      </c>
    </row>
    <row r="16" spans="1:10" ht="12.75">
      <c r="A16" s="17">
        <v>7</v>
      </c>
      <c r="B16" s="29" t="s">
        <v>27</v>
      </c>
      <c r="C16" s="30" t="s">
        <v>28</v>
      </c>
      <c r="D16" s="7"/>
      <c r="E16" s="28">
        <v>2</v>
      </c>
      <c r="F16" s="8"/>
      <c r="G16" s="15">
        <f t="shared" si="0"/>
        <v>0</v>
      </c>
      <c r="H16" s="9"/>
      <c r="I16" s="15">
        <f t="shared" si="1"/>
        <v>0</v>
      </c>
      <c r="J16" s="15">
        <f t="shared" si="2"/>
        <v>0</v>
      </c>
    </row>
    <row r="17" spans="1:10" ht="25.5">
      <c r="A17" s="17">
        <v>8</v>
      </c>
      <c r="B17" s="26" t="s">
        <v>29</v>
      </c>
      <c r="C17" s="26" t="s">
        <v>30</v>
      </c>
      <c r="D17" s="7"/>
      <c r="E17" s="28">
        <v>2</v>
      </c>
      <c r="F17" s="8"/>
      <c r="G17" s="15">
        <f t="shared" si="0"/>
        <v>0</v>
      </c>
      <c r="H17" s="9"/>
      <c r="I17" s="15">
        <f t="shared" si="1"/>
        <v>0</v>
      </c>
      <c r="J17" s="15">
        <f t="shared" si="2"/>
        <v>0</v>
      </c>
    </row>
    <row r="18" spans="1:10" ht="12.75">
      <c r="A18" s="78">
        <v>9</v>
      </c>
      <c r="B18" s="55" t="s">
        <v>31</v>
      </c>
      <c r="C18" s="26" t="s">
        <v>32</v>
      </c>
      <c r="D18" s="7"/>
      <c r="E18" s="28">
        <v>1</v>
      </c>
      <c r="F18" s="8"/>
      <c r="G18" s="15">
        <f t="shared" si="0"/>
        <v>0</v>
      </c>
      <c r="H18" s="9"/>
      <c r="I18" s="15">
        <f t="shared" si="1"/>
        <v>0</v>
      </c>
      <c r="J18" s="15">
        <f t="shared" si="2"/>
        <v>0</v>
      </c>
    </row>
    <row r="19" spans="1:10" ht="12.75">
      <c r="A19" s="78"/>
      <c r="B19" s="55"/>
      <c r="C19" s="27" t="s">
        <v>33</v>
      </c>
      <c r="D19" s="7"/>
      <c r="E19" s="28">
        <v>1</v>
      </c>
      <c r="F19" s="8"/>
      <c r="G19" s="15">
        <f t="shared" si="0"/>
        <v>0</v>
      </c>
      <c r="H19" s="9"/>
      <c r="I19" s="15">
        <f t="shared" si="1"/>
        <v>0</v>
      </c>
      <c r="J19" s="15">
        <f t="shared" si="2"/>
        <v>0</v>
      </c>
    </row>
    <row r="20" spans="1:10" ht="25.5">
      <c r="A20" s="66">
        <v>10</v>
      </c>
      <c r="B20" s="52" t="s">
        <v>34</v>
      </c>
      <c r="C20" s="31" t="s">
        <v>35</v>
      </c>
      <c r="D20" s="7"/>
      <c r="E20" s="28">
        <v>38</v>
      </c>
      <c r="F20" s="8"/>
      <c r="G20" s="15">
        <f t="shared" si="0"/>
        <v>0</v>
      </c>
      <c r="H20" s="9"/>
      <c r="I20" s="15">
        <f t="shared" si="1"/>
        <v>0</v>
      </c>
      <c r="J20" s="15">
        <f t="shared" si="2"/>
        <v>0</v>
      </c>
    </row>
    <row r="21" spans="1:10" ht="25.5">
      <c r="A21" s="67"/>
      <c r="B21" s="53"/>
      <c r="C21" s="31" t="s">
        <v>36</v>
      </c>
      <c r="D21" s="7"/>
      <c r="E21" s="28">
        <v>5</v>
      </c>
      <c r="F21" s="8"/>
      <c r="G21" s="15">
        <f t="shared" si="0"/>
        <v>0</v>
      </c>
      <c r="H21" s="9"/>
      <c r="I21" s="15">
        <f t="shared" si="1"/>
        <v>0</v>
      </c>
      <c r="J21" s="15">
        <f t="shared" si="2"/>
        <v>0</v>
      </c>
    </row>
    <row r="22" spans="1:10" ht="25.5">
      <c r="A22" s="67"/>
      <c r="B22" s="53"/>
      <c r="C22" s="31" t="s">
        <v>37</v>
      </c>
      <c r="D22" s="7"/>
      <c r="E22" s="28">
        <v>5</v>
      </c>
      <c r="F22" s="8"/>
      <c r="G22" s="15">
        <f t="shared" si="0"/>
        <v>0</v>
      </c>
      <c r="H22" s="9"/>
      <c r="I22" s="15">
        <f t="shared" si="1"/>
        <v>0</v>
      </c>
      <c r="J22" s="15">
        <f t="shared" si="2"/>
        <v>0</v>
      </c>
    </row>
    <row r="23" spans="1:10" ht="25.5">
      <c r="A23" s="65"/>
      <c r="B23" s="54"/>
      <c r="C23" s="31" t="s">
        <v>38</v>
      </c>
      <c r="D23" s="7"/>
      <c r="E23" s="28">
        <v>5</v>
      </c>
      <c r="F23" s="8"/>
      <c r="G23" s="15">
        <f t="shared" si="0"/>
        <v>0</v>
      </c>
      <c r="H23" s="9"/>
      <c r="I23" s="15">
        <f t="shared" si="1"/>
        <v>0</v>
      </c>
      <c r="J23" s="15">
        <f t="shared" si="2"/>
        <v>0</v>
      </c>
    </row>
    <row r="24" spans="1:10" ht="12.75">
      <c r="A24" s="78">
        <v>11</v>
      </c>
      <c r="B24" s="55" t="s">
        <v>39</v>
      </c>
      <c r="C24" s="26" t="s">
        <v>40</v>
      </c>
      <c r="D24" s="7"/>
      <c r="E24" s="28">
        <v>2</v>
      </c>
      <c r="F24" s="8"/>
      <c r="G24" s="15">
        <f t="shared" si="0"/>
        <v>0</v>
      </c>
      <c r="H24" s="9"/>
      <c r="I24" s="15">
        <f t="shared" si="1"/>
        <v>0</v>
      </c>
      <c r="J24" s="15">
        <f t="shared" si="2"/>
        <v>0</v>
      </c>
    </row>
    <row r="25" spans="1:10" ht="12.75">
      <c r="A25" s="78"/>
      <c r="B25" s="55"/>
      <c r="C25" s="26" t="s">
        <v>41</v>
      </c>
      <c r="D25" s="7"/>
      <c r="E25" s="28">
        <v>1</v>
      </c>
      <c r="F25" s="8"/>
      <c r="G25" s="15">
        <f t="shared" si="0"/>
        <v>0</v>
      </c>
      <c r="H25" s="9"/>
      <c r="I25" s="15">
        <f t="shared" si="1"/>
        <v>0</v>
      </c>
      <c r="J25" s="15">
        <f t="shared" si="2"/>
        <v>0</v>
      </c>
    </row>
    <row r="26" spans="1:10" ht="25.5">
      <c r="A26" s="68">
        <v>12</v>
      </c>
      <c r="B26" s="80" t="s">
        <v>42</v>
      </c>
      <c r="C26" s="30" t="s">
        <v>43</v>
      </c>
      <c r="D26" s="7"/>
      <c r="E26" s="28">
        <v>2</v>
      </c>
      <c r="F26" s="8"/>
      <c r="G26" s="15">
        <f t="shared" si="0"/>
        <v>0</v>
      </c>
      <c r="H26" s="9"/>
      <c r="I26" s="15">
        <f t="shared" si="1"/>
        <v>0</v>
      </c>
      <c r="J26" s="15">
        <f t="shared" si="2"/>
        <v>0</v>
      </c>
    </row>
    <row r="27" spans="1:10" ht="25.5">
      <c r="A27" s="70"/>
      <c r="B27" s="81"/>
      <c r="C27" s="30" t="s">
        <v>44</v>
      </c>
      <c r="D27" s="7"/>
      <c r="E27" s="28">
        <v>1</v>
      </c>
      <c r="F27" s="8"/>
      <c r="G27" s="15">
        <f t="shared" si="0"/>
        <v>0</v>
      </c>
      <c r="H27" s="9"/>
      <c r="I27" s="15">
        <f t="shared" si="1"/>
        <v>0</v>
      </c>
      <c r="J27" s="15">
        <f t="shared" si="2"/>
        <v>0</v>
      </c>
    </row>
    <row r="28" spans="1:10" ht="25.5">
      <c r="A28" s="70"/>
      <c r="B28" s="81"/>
      <c r="C28" s="30" t="s">
        <v>45</v>
      </c>
      <c r="D28" s="7"/>
      <c r="E28" s="28">
        <v>1</v>
      </c>
      <c r="F28" s="8"/>
      <c r="G28" s="15">
        <f t="shared" si="0"/>
        <v>0</v>
      </c>
      <c r="H28" s="9"/>
      <c r="I28" s="15">
        <f t="shared" si="1"/>
        <v>0</v>
      </c>
      <c r="J28" s="15">
        <f t="shared" si="2"/>
        <v>0</v>
      </c>
    </row>
    <row r="29" spans="1:10" ht="25.5">
      <c r="A29" s="69"/>
      <c r="B29" s="82"/>
      <c r="C29" s="30" t="s">
        <v>46</v>
      </c>
      <c r="D29" s="7"/>
      <c r="E29" s="28">
        <v>1</v>
      </c>
      <c r="F29" s="8"/>
      <c r="G29" s="15">
        <f t="shared" si="0"/>
        <v>0</v>
      </c>
      <c r="H29" s="9"/>
      <c r="I29" s="15">
        <f t="shared" si="1"/>
        <v>0</v>
      </c>
      <c r="J29" s="15">
        <f t="shared" si="2"/>
        <v>0</v>
      </c>
    </row>
    <row r="30" spans="1:10" ht="25.5">
      <c r="A30" s="59">
        <v>13</v>
      </c>
      <c r="B30" s="52" t="s">
        <v>47</v>
      </c>
      <c r="C30" s="26" t="s">
        <v>48</v>
      </c>
      <c r="D30" s="7"/>
      <c r="E30" s="28">
        <v>1</v>
      </c>
      <c r="F30" s="8"/>
      <c r="G30" s="15">
        <f t="shared" si="0"/>
        <v>0</v>
      </c>
      <c r="H30" s="9"/>
      <c r="I30" s="15">
        <f t="shared" si="1"/>
        <v>0</v>
      </c>
      <c r="J30" s="15">
        <f t="shared" si="2"/>
        <v>0</v>
      </c>
    </row>
    <row r="31" spans="1:10" ht="25.5">
      <c r="A31" s="61"/>
      <c r="B31" s="53"/>
      <c r="C31" s="26" t="s">
        <v>49</v>
      </c>
      <c r="D31" s="7"/>
      <c r="E31" s="28">
        <v>1</v>
      </c>
      <c r="F31" s="8"/>
      <c r="G31" s="15">
        <f t="shared" si="0"/>
        <v>0</v>
      </c>
      <c r="H31" s="9"/>
      <c r="I31" s="15">
        <f t="shared" si="1"/>
        <v>0</v>
      </c>
      <c r="J31" s="15">
        <f t="shared" si="2"/>
        <v>0</v>
      </c>
    </row>
    <row r="32" spans="1:10" ht="25.5">
      <c r="A32" s="61"/>
      <c r="B32" s="53"/>
      <c r="C32" s="26" t="s">
        <v>50</v>
      </c>
      <c r="D32" s="7"/>
      <c r="E32" s="28">
        <v>1</v>
      </c>
      <c r="F32" s="8"/>
      <c r="G32" s="15">
        <f t="shared" si="0"/>
        <v>0</v>
      </c>
      <c r="H32" s="9"/>
      <c r="I32" s="15">
        <f t="shared" si="1"/>
        <v>0</v>
      </c>
      <c r="J32" s="15">
        <f t="shared" si="2"/>
        <v>0</v>
      </c>
    </row>
    <row r="33" spans="1:10" ht="25.5">
      <c r="A33" s="72"/>
      <c r="B33" s="53"/>
      <c r="C33" s="26" t="s">
        <v>51</v>
      </c>
      <c r="D33" s="7"/>
      <c r="E33" s="28">
        <v>2</v>
      </c>
      <c r="F33" s="8"/>
      <c r="G33" s="15">
        <f t="shared" si="0"/>
        <v>0</v>
      </c>
      <c r="H33" s="9"/>
      <c r="I33" s="15">
        <f t="shared" si="1"/>
        <v>0</v>
      </c>
      <c r="J33" s="15">
        <f t="shared" si="2"/>
        <v>0</v>
      </c>
    </row>
    <row r="34" spans="1:10" ht="12.75" customHeight="1">
      <c r="A34" s="78">
        <v>14</v>
      </c>
      <c r="B34" s="97" t="s">
        <v>52</v>
      </c>
      <c r="C34" s="26" t="s">
        <v>53</v>
      </c>
      <c r="D34" s="7"/>
      <c r="E34" s="28">
        <v>2</v>
      </c>
      <c r="F34" s="8"/>
      <c r="G34" s="15">
        <f t="shared" si="0"/>
        <v>0</v>
      </c>
      <c r="H34" s="9"/>
      <c r="I34" s="15">
        <f t="shared" si="1"/>
        <v>0</v>
      </c>
      <c r="J34" s="15">
        <f t="shared" si="2"/>
        <v>0</v>
      </c>
    </row>
    <row r="35" spans="1:10" ht="12.75">
      <c r="A35" s="78"/>
      <c r="B35" s="97"/>
      <c r="C35" s="26" t="s">
        <v>54</v>
      </c>
      <c r="D35" s="7"/>
      <c r="E35" s="28">
        <v>1</v>
      </c>
      <c r="F35" s="8"/>
      <c r="G35" s="15">
        <f t="shared" si="0"/>
        <v>0</v>
      </c>
      <c r="H35" s="9"/>
      <c r="I35" s="15">
        <f t="shared" si="1"/>
        <v>0</v>
      </c>
      <c r="J35" s="15">
        <f t="shared" si="2"/>
        <v>0</v>
      </c>
    </row>
    <row r="36" spans="1:10" ht="12.75">
      <c r="A36" s="78"/>
      <c r="B36" s="97"/>
      <c r="C36" s="26" t="s">
        <v>55</v>
      </c>
      <c r="D36" s="7"/>
      <c r="E36" s="28">
        <v>1</v>
      </c>
      <c r="F36" s="8"/>
      <c r="G36" s="15">
        <f t="shared" si="0"/>
        <v>0</v>
      </c>
      <c r="H36" s="9"/>
      <c r="I36" s="15">
        <f t="shared" si="1"/>
        <v>0</v>
      </c>
      <c r="J36" s="15">
        <f t="shared" si="2"/>
        <v>0</v>
      </c>
    </row>
    <row r="37" spans="1:10" ht="12.75">
      <c r="A37" s="78"/>
      <c r="B37" s="97"/>
      <c r="C37" s="26" t="s">
        <v>56</v>
      </c>
      <c r="D37" s="7"/>
      <c r="E37" s="28">
        <v>1</v>
      </c>
      <c r="F37" s="8"/>
      <c r="G37" s="15">
        <f t="shared" si="0"/>
        <v>0</v>
      </c>
      <c r="H37" s="9"/>
      <c r="I37" s="15">
        <f t="shared" si="1"/>
        <v>0</v>
      </c>
      <c r="J37" s="15">
        <f t="shared" si="2"/>
        <v>0</v>
      </c>
    </row>
    <row r="38" spans="1:10" ht="12.75">
      <c r="A38" s="20">
        <v>15</v>
      </c>
      <c r="B38" s="29" t="s">
        <v>57</v>
      </c>
      <c r="C38" s="30" t="s">
        <v>58</v>
      </c>
      <c r="D38" s="7"/>
      <c r="E38" s="28">
        <v>2</v>
      </c>
      <c r="F38" s="8"/>
      <c r="G38" s="15">
        <f t="shared" si="0"/>
        <v>0</v>
      </c>
      <c r="H38" s="9"/>
      <c r="I38" s="15">
        <f t="shared" si="1"/>
        <v>0</v>
      </c>
      <c r="J38" s="15">
        <f t="shared" si="2"/>
        <v>0</v>
      </c>
    </row>
    <row r="39" spans="1:10" ht="25.5">
      <c r="A39" s="18">
        <v>16</v>
      </c>
      <c r="B39" s="29" t="s">
        <v>59</v>
      </c>
      <c r="C39" s="35" t="s">
        <v>60</v>
      </c>
      <c r="D39" s="7"/>
      <c r="E39" s="28">
        <v>2</v>
      </c>
      <c r="F39" s="8"/>
      <c r="G39" s="15">
        <f t="shared" si="0"/>
        <v>0</v>
      </c>
      <c r="H39" s="9"/>
      <c r="I39" s="15">
        <f t="shared" si="1"/>
        <v>0</v>
      </c>
      <c r="J39" s="15">
        <f t="shared" si="2"/>
        <v>0</v>
      </c>
    </row>
    <row r="40" spans="1:10" ht="12.75">
      <c r="A40" s="20">
        <v>17</v>
      </c>
      <c r="B40" s="34" t="s">
        <v>61</v>
      </c>
      <c r="C40" s="26" t="s">
        <v>62</v>
      </c>
      <c r="D40" s="7"/>
      <c r="E40" s="28">
        <v>1</v>
      </c>
      <c r="F40" s="8"/>
      <c r="G40" s="15">
        <f t="shared" si="0"/>
        <v>0</v>
      </c>
      <c r="H40" s="9"/>
      <c r="I40" s="15">
        <f t="shared" si="1"/>
        <v>0</v>
      </c>
      <c r="J40" s="15">
        <f t="shared" si="2"/>
        <v>0</v>
      </c>
    </row>
    <row r="41" spans="1:10" ht="12.75">
      <c r="A41" s="18">
        <v>18</v>
      </c>
      <c r="B41" s="34" t="s">
        <v>63</v>
      </c>
      <c r="C41" s="26" t="s">
        <v>64</v>
      </c>
      <c r="D41" s="7"/>
      <c r="E41" s="28">
        <v>1</v>
      </c>
      <c r="F41" s="8"/>
      <c r="G41" s="15">
        <f t="shared" si="0"/>
        <v>0</v>
      </c>
      <c r="H41" s="9"/>
      <c r="I41" s="15">
        <f t="shared" si="1"/>
        <v>0</v>
      </c>
      <c r="J41" s="15">
        <f t="shared" si="2"/>
        <v>0</v>
      </c>
    </row>
    <row r="42" spans="1:10" ht="12.75">
      <c r="A42" s="79">
        <v>19</v>
      </c>
      <c r="B42" s="98" t="s">
        <v>65</v>
      </c>
      <c r="C42" s="36" t="s">
        <v>66</v>
      </c>
      <c r="D42" s="7"/>
      <c r="E42" s="28">
        <v>6</v>
      </c>
      <c r="F42" s="8"/>
      <c r="G42" s="15">
        <f t="shared" si="0"/>
        <v>0</v>
      </c>
      <c r="H42" s="9"/>
      <c r="I42" s="15">
        <f t="shared" si="1"/>
        <v>0</v>
      </c>
      <c r="J42" s="15">
        <f t="shared" si="2"/>
        <v>0</v>
      </c>
    </row>
    <row r="43" spans="1:10" ht="79.5" customHeight="1">
      <c r="A43" s="79"/>
      <c r="B43" s="98"/>
      <c r="C43" s="36" t="s">
        <v>67</v>
      </c>
      <c r="D43" s="7"/>
      <c r="E43" s="28">
        <v>1</v>
      </c>
      <c r="F43" s="8"/>
      <c r="G43" s="15">
        <f t="shared" si="0"/>
        <v>0</v>
      </c>
      <c r="H43" s="9"/>
      <c r="I43" s="15">
        <f t="shared" si="1"/>
        <v>0</v>
      </c>
      <c r="J43" s="15">
        <f t="shared" si="2"/>
        <v>0</v>
      </c>
    </row>
    <row r="44" spans="1:10" ht="25.5">
      <c r="A44" s="64">
        <v>20</v>
      </c>
      <c r="B44" s="99" t="s">
        <v>68</v>
      </c>
      <c r="C44" s="26" t="s">
        <v>69</v>
      </c>
      <c r="D44" s="7"/>
      <c r="E44" s="28">
        <v>2</v>
      </c>
      <c r="F44" s="8"/>
      <c r="G44" s="15">
        <f t="shared" si="0"/>
        <v>0</v>
      </c>
      <c r="H44" s="9"/>
      <c r="I44" s="15">
        <f t="shared" si="1"/>
        <v>0</v>
      </c>
      <c r="J44" s="15">
        <f t="shared" si="2"/>
        <v>0</v>
      </c>
    </row>
    <row r="45" spans="1:10" ht="25.5">
      <c r="A45" s="67"/>
      <c r="B45" s="100"/>
      <c r="C45" s="26" t="s">
        <v>70</v>
      </c>
      <c r="D45" s="7"/>
      <c r="E45" s="28">
        <v>1</v>
      </c>
      <c r="F45" s="8"/>
      <c r="G45" s="15">
        <f t="shared" si="0"/>
        <v>0</v>
      </c>
      <c r="H45" s="9"/>
      <c r="I45" s="15">
        <f t="shared" si="1"/>
        <v>0</v>
      </c>
      <c r="J45" s="15">
        <f t="shared" si="2"/>
        <v>0</v>
      </c>
    </row>
    <row r="46" spans="1:10" ht="38.25">
      <c r="A46" s="67"/>
      <c r="B46" s="100"/>
      <c r="C46" s="26" t="s">
        <v>71</v>
      </c>
      <c r="D46" s="7"/>
      <c r="E46" s="28">
        <v>1</v>
      </c>
      <c r="F46" s="8"/>
      <c r="G46" s="15">
        <f t="shared" si="0"/>
        <v>0</v>
      </c>
      <c r="H46" s="9"/>
      <c r="I46" s="15">
        <f t="shared" si="1"/>
        <v>0</v>
      </c>
      <c r="J46" s="15">
        <f t="shared" si="2"/>
        <v>0</v>
      </c>
    </row>
    <row r="47" spans="1:10" ht="25.5">
      <c r="A47" s="65"/>
      <c r="B47" s="101"/>
      <c r="C47" s="26" t="s">
        <v>72</v>
      </c>
      <c r="D47" s="7"/>
      <c r="E47" s="28">
        <v>1</v>
      </c>
      <c r="F47" s="8"/>
      <c r="G47" s="15">
        <f t="shared" si="0"/>
        <v>0</v>
      </c>
      <c r="H47" s="9"/>
      <c r="I47" s="15">
        <f t="shared" si="1"/>
        <v>0</v>
      </c>
      <c r="J47" s="15">
        <f t="shared" si="2"/>
        <v>0</v>
      </c>
    </row>
    <row r="48" spans="1:10" ht="25.5">
      <c r="A48" s="70">
        <v>21</v>
      </c>
      <c r="B48" s="80" t="s">
        <v>73</v>
      </c>
      <c r="C48" s="30" t="s">
        <v>74</v>
      </c>
      <c r="D48" s="7"/>
      <c r="E48" s="28">
        <v>2</v>
      </c>
      <c r="F48" s="8"/>
      <c r="G48" s="15">
        <f t="shared" si="0"/>
        <v>0</v>
      </c>
      <c r="H48" s="9"/>
      <c r="I48" s="15">
        <f t="shared" si="1"/>
        <v>0</v>
      </c>
      <c r="J48" s="15">
        <f t="shared" si="2"/>
        <v>0</v>
      </c>
    </row>
    <row r="49" spans="1:10" ht="25.5">
      <c r="A49" s="69"/>
      <c r="B49" s="82"/>
      <c r="C49" s="30" t="s">
        <v>75</v>
      </c>
      <c r="D49" s="7"/>
      <c r="E49" s="28">
        <v>1</v>
      </c>
      <c r="F49" s="8"/>
      <c r="G49" s="15">
        <f t="shared" si="0"/>
        <v>0</v>
      </c>
      <c r="H49" s="9"/>
      <c r="I49" s="15">
        <f t="shared" si="1"/>
        <v>0</v>
      </c>
      <c r="J49" s="15">
        <f t="shared" si="2"/>
        <v>0</v>
      </c>
    </row>
    <row r="50" spans="1:10" ht="25.5">
      <c r="A50" s="68">
        <v>22</v>
      </c>
      <c r="B50" s="80" t="s">
        <v>76</v>
      </c>
      <c r="C50" s="30" t="s">
        <v>77</v>
      </c>
      <c r="D50" s="7"/>
      <c r="E50" s="28">
        <v>5</v>
      </c>
      <c r="F50" s="8"/>
      <c r="G50" s="15">
        <f t="shared" si="0"/>
        <v>0</v>
      </c>
      <c r="H50" s="9"/>
      <c r="I50" s="15">
        <f t="shared" si="1"/>
        <v>0</v>
      </c>
      <c r="J50" s="15">
        <f t="shared" si="2"/>
        <v>0</v>
      </c>
    </row>
    <row r="51" spans="1:10" ht="25.5">
      <c r="A51" s="69"/>
      <c r="B51" s="82"/>
      <c r="C51" s="30" t="s">
        <v>78</v>
      </c>
      <c r="D51" s="7"/>
      <c r="E51" s="28">
        <v>2</v>
      </c>
      <c r="F51" s="8"/>
      <c r="G51" s="15">
        <f t="shared" si="0"/>
        <v>0</v>
      </c>
      <c r="H51" s="9"/>
      <c r="I51" s="15">
        <f t="shared" si="1"/>
        <v>0</v>
      </c>
      <c r="J51" s="15">
        <f t="shared" si="2"/>
        <v>0</v>
      </c>
    </row>
    <row r="52" spans="1:10" ht="12.75" customHeight="1">
      <c r="A52" s="75">
        <v>23</v>
      </c>
      <c r="B52" s="94" t="s">
        <v>79</v>
      </c>
      <c r="C52" s="43" t="s">
        <v>80</v>
      </c>
      <c r="D52" s="7"/>
      <c r="E52" s="28">
        <v>2</v>
      </c>
      <c r="F52" s="8"/>
      <c r="G52" s="15">
        <f t="shared" si="0"/>
        <v>0</v>
      </c>
      <c r="H52" s="9"/>
      <c r="I52" s="15">
        <f t="shared" si="1"/>
        <v>0</v>
      </c>
      <c r="J52" s="15">
        <f t="shared" si="2"/>
        <v>0</v>
      </c>
    </row>
    <row r="53" spans="1:10" ht="25.5">
      <c r="A53" s="61"/>
      <c r="B53" s="95"/>
      <c r="C53" s="43" t="s">
        <v>81</v>
      </c>
      <c r="D53" s="7"/>
      <c r="E53" s="28">
        <v>1</v>
      </c>
      <c r="F53" s="8"/>
      <c r="G53" s="15">
        <f t="shared" si="0"/>
        <v>0</v>
      </c>
      <c r="H53" s="9"/>
      <c r="I53" s="15">
        <f t="shared" si="1"/>
        <v>0</v>
      </c>
      <c r="J53" s="15">
        <f t="shared" si="2"/>
        <v>0</v>
      </c>
    </row>
    <row r="54" spans="1:10" ht="25.5">
      <c r="A54" s="61"/>
      <c r="B54" s="95"/>
      <c r="C54" s="43" t="s">
        <v>82</v>
      </c>
      <c r="D54" s="7"/>
      <c r="E54" s="28">
        <v>1</v>
      </c>
      <c r="F54" s="8"/>
      <c r="G54" s="15">
        <f aca="true" t="shared" si="3" ref="G54:G97">ROUND(F54*(1+H54),2)</f>
        <v>0</v>
      </c>
      <c r="H54" s="9"/>
      <c r="I54" s="15">
        <f aca="true" t="shared" si="4" ref="I54:I97">(ROUND(F54*E54,2))</f>
        <v>0</v>
      </c>
      <c r="J54" s="15">
        <f aca="true" t="shared" si="5" ref="J54:J97">ROUND(I54*(1+H54),2)</f>
        <v>0</v>
      </c>
    </row>
    <row r="55" spans="1:10" ht="12.75">
      <c r="A55" s="72"/>
      <c r="B55" s="96"/>
      <c r="C55" s="43" t="s">
        <v>83</v>
      </c>
      <c r="D55" s="7"/>
      <c r="E55" s="28">
        <v>1</v>
      </c>
      <c r="F55" s="8"/>
      <c r="G55" s="15">
        <f t="shared" si="3"/>
        <v>0</v>
      </c>
      <c r="H55" s="9"/>
      <c r="I55" s="15">
        <f t="shared" si="4"/>
        <v>0</v>
      </c>
      <c r="J55" s="15">
        <f t="shared" si="5"/>
        <v>0</v>
      </c>
    </row>
    <row r="56" spans="1:10" ht="12.75" customHeight="1">
      <c r="A56" s="74">
        <v>24</v>
      </c>
      <c r="B56" s="55" t="s">
        <v>84</v>
      </c>
      <c r="C56" s="26" t="s">
        <v>85</v>
      </c>
      <c r="D56" s="7"/>
      <c r="E56" s="28">
        <v>4</v>
      </c>
      <c r="F56" s="8"/>
      <c r="G56" s="15">
        <f t="shared" si="3"/>
        <v>0</v>
      </c>
      <c r="H56" s="9"/>
      <c r="I56" s="15">
        <f t="shared" si="4"/>
        <v>0</v>
      </c>
      <c r="J56" s="15">
        <f t="shared" si="5"/>
        <v>0</v>
      </c>
    </row>
    <row r="57" spans="1:10" ht="12.75">
      <c r="A57" s="74"/>
      <c r="B57" s="55"/>
      <c r="C57" s="26" t="s">
        <v>86</v>
      </c>
      <c r="D57" s="7"/>
      <c r="E57" s="28">
        <v>2</v>
      </c>
      <c r="F57" s="8"/>
      <c r="G57" s="15">
        <f t="shared" si="3"/>
        <v>0</v>
      </c>
      <c r="H57" s="9"/>
      <c r="I57" s="15">
        <f t="shared" si="4"/>
        <v>0</v>
      </c>
      <c r="J57" s="15">
        <f t="shared" si="5"/>
        <v>0</v>
      </c>
    </row>
    <row r="58" spans="1:10" ht="12.75">
      <c r="A58" s="74"/>
      <c r="B58" s="55"/>
      <c r="C58" s="26" t="s">
        <v>87</v>
      </c>
      <c r="D58" s="7"/>
      <c r="E58" s="28">
        <v>2</v>
      </c>
      <c r="F58" s="8"/>
      <c r="G58" s="15">
        <f t="shared" si="3"/>
        <v>0</v>
      </c>
      <c r="H58" s="9"/>
      <c r="I58" s="15">
        <f t="shared" si="4"/>
        <v>0</v>
      </c>
      <c r="J58" s="15">
        <f t="shared" si="5"/>
        <v>0</v>
      </c>
    </row>
    <row r="59" spans="1:10" ht="12.75">
      <c r="A59" s="74"/>
      <c r="B59" s="55"/>
      <c r="C59" s="26" t="s">
        <v>88</v>
      </c>
      <c r="D59" s="7"/>
      <c r="E59" s="28">
        <v>2</v>
      </c>
      <c r="F59" s="8"/>
      <c r="G59" s="15">
        <f t="shared" si="3"/>
        <v>0</v>
      </c>
      <c r="H59" s="9"/>
      <c r="I59" s="15">
        <f t="shared" si="4"/>
        <v>0</v>
      </c>
      <c r="J59" s="15">
        <f t="shared" si="5"/>
        <v>0</v>
      </c>
    </row>
    <row r="60" spans="1:10" ht="25.5">
      <c r="A60" s="74"/>
      <c r="B60" s="55"/>
      <c r="C60" s="26" t="s">
        <v>89</v>
      </c>
      <c r="D60" s="7"/>
      <c r="E60" s="28">
        <v>1</v>
      </c>
      <c r="F60" s="8"/>
      <c r="G60" s="15">
        <f t="shared" si="3"/>
        <v>0</v>
      </c>
      <c r="H60" s="9"/>
      <c r="I60" s="15">
        <f t="shared" si="4"/>
        <v>0</v>
      </c>
      <c r="J60" s="15">
        <f t="shared" si="5"/>
        <v>0</v>
      </c>
    </row>
    <row r="61" spans="1:10" ht="12.75" customHeight="1">
      <c r="A61" s="74">
        <v>25</v>
      </c>
      <c r="B61" s="55" t="s">
        <v>90</v>
      </c>
      <c r="C61" s="26" t="s">
        <v>91</v>
      </c>
      <c r="D61" s="7"/>
      <c r="E61" s="28">
        <v>4</v>
      </c>
      <c r="F61" s="8"/>
      <c r="G61" s="15">
        <f t="shared" si="3"/>
        <v>0</v>
      </c>
      <c r="H61" s="9"/>
      <c r="I61" s="15">
        <f t="shared" si="4"/>
        <v>0</v>
      </c>
      <c r="J61" s="15">
        <f t="shared" si="5"/>
        <v>0</v>
      </c>
    </row>
    <row r="62" spans="1:10" ht="25.5">
      <c r="A62" s="74"/>
      <c r="B62" s="55"/>
      <c r="C62" s="26" t="s">
        <v>92</v>
      </c>
      <c r="D62" s="7"/>
      <c r="E62" s="28">
        <v>2</v>
      </c>
      <c r="F62" s="8"/>
      <c r="G62" s="15">
        <f t="shared" si="3"/>
        <v>0</v>
      </c>
      <c r="H62" s="9"/>
      <c r="I62" s="15">
        <f t="shared" si="4"/>
        <v>0</v>
      </c>
      <c r="J62" s="15">
        <f t="shared" si="5"/>
        <v>0</v>
      </c>
    </row>
    <row r="63" spans="1:10" ht="25.5">
      <c r="A63" s="74"/>
      <c r="B63" s="55"/>
      <c r="C63" s="26" t="s">
        <v>93</v>
      </c>
      <c r="D63" s="7"/>
      <c r="E63" s="28">
        <v>2</v>
      </c>
      <c r="F63" s="8"/>
      <c r="G63" s="15">
        <f t="shared" si="3"/>
        <v>0</v>
      </c>
      <c r="H63" s="9"/>
      <c r="I63" s="15">
        <f t="shared" si="4"/>
        <v>0</v>
      </c>
      <c r="J63" s="15">
        <f t="shared" si="5"/>
        <v>0</v>
      </c>
    </row>
    <row r="64" spans="1:10" ht="25.5">
      <c r="A64" s="74"/>
      <c r="B64" s="55"/>
      <c r="C64" s="26" t="s">
        <v>94</v>
      </c>
      <c r="D64" s="7"/>
      <c r="E64" s="28">
        <v>2</v>
      </c>
      <c r="F64" s="8"/>
      <c r="G64" s="15">
        <f t="shared" si="3"/>
        <v>0</v>
      </c>
      <c r="H64" s="9"/>
      <c r="I64" s="15">
        <f t="shared" si="4"/>
        <v>0</v>
      </c>
      <c r="J64" s="15">
        <f t="shared" si="5"/>
        <v>0</v>
      </c>
    </row>
    <row r="65" spans="1:10" ht="25.5">
      <c r="A65" s="74"/>
      <c r="B65" s="55"/>
      <c r="C65" s="26" t="s">
        <v>89</v>
      </c>
      <c r="D65" s="7"/>
      <c r="E65" s="28">
        <v>1</v>
      </c>
      <c r="F65" s="8"/>
      <c r="G65" s="15">
        <f t="shared" si="3"/>
        <v>0</v>
      </c>
      <c r="H65" s="9"/>
      <c r="I65" s="15">
        <f t="shared" si="4"/>
        <v>0</v>
      </c>
      <c r="J65" s="15">
        <f t="shared" si="5"/>
        <v>0</v>
      </c>
    </row>
    <row r="66" spans="1:10" ht="12.75" customHeight="1">
      <c r="A66" s="76">
        <v>26</v>
      </c>
      <c r="B66" s="52" t="s">
        <v>95</v>
      </c>
      <c r="C66" s="26" t="s">
        <v>96</v>
      </c>
      <c r="D66" s="7"/>
      <c r="E66" s="28">
        <v>4</v>
      </c>
      <c r="F66" s="8"/>
      <c r="G66" s="15">
        <f t="shared" si="3"/>
        <v>0</v>
      </c>
      <c r="H66" s="9"/>
      <c r="I66" s="15">
        <f t="shared" si="4"/>
        <v>0</v>
      </c>
      <c r="J66" s="15">
        <f t="shared" si="5"/>
        <v>0</v>
      </c>
    </row>
    <row r="67" spans="1:10" ht="12.75">
      <c r="A67" s="77"/>
      <c r="B67" s="53"/>
      <c r="C67" s="26" t="s">
        <v>97</v>
      </c>
      <c r="D67" s="7"/>
      <c r="E67" s="28">
        <v>1</v>
      </c>
      <c r="F67" s="8"/>
      <c r="G67" s="15">
        <f t="shared" si="3"/>
        <v>0</v>
      </c>
      <c r="H67" s="9"/>
      <c r="I67" s="15">
        <f t="shared" si="4"/>
        <v>0</v>
      </c>
      <c r="J67" s="15">
        <f t="shared" si="5"/>
        <v>0</v>
      </c>
    </row>
    <row r="68" spans="1:10" ht="12.75">
      <c r="A68" s="77"/>
      <c r="B68" s="53"/>
      <c r="C68" s="26" t="s">
        <v>98</v>
      </c>
      <c r="D68" s="7"/>
      <c r="E68" s="28">
        <v>1</v>
      </c>
      <c r="F68" s="8"/>
      <c r="G68" s="15">
        <f t="shared" si="3"/>
        <v>0</v>
      </c>
      <c r="H68" s="9"/>
      <c r="I68" s="15">
        <f t="shared" si="4"/>
        <v>0</v>
      </c>
      <c r="J68" s="15">
        <f t="shared" si="5"/>
        <v>0</v>
      </c>
    </row>
    <row r="69" spans="1:10" ht="12.75">
      <c r="A69" s="77"/>
      <c r="B69" s="54"/>
      <c r="C69" s="26" t="s">
        <v>99</v>
      </c>
      <c r="D69" s="7"/>
      <c r="E69" s="28">
        <v>1</v>
      </c>
      <c r="F69" s="8"/>
      <c r="G69" s="15">
        <f t="shared" si="3"/>
        <v>0</v>
      </c>
      <c r="H69" s="9"/>
      <c r="I69" s="15">
        <f t="shared" si="4"/>
        <v>0</v>
      </c>
      <c r="J69" s="15">
        <f t="shared" si="5"/>
        <v>0</v>
      </c>
    </row>
    <row r="70" spans="1:10" ht="12.75" customHeight="1">
      <c r="A70" s="76">
        <v>27</v>
      </c>
      <c r="B70" s="52" t="s">
        <v>100</v>
      </c>
      <c r="C70" s="26" t="s">
        <v>101</v>
      </c>
      <c r="D70" s="7"/>
      <c r="E70" s="28">
        <v>2</v>
      </c>
      <c r="F70" s="8"/>
      <c r="G70" s="15">
        <f t="shared" si="3"/>
        <v>0</v>
      </c>
      <c r="H70" s="9"/>
      <c r="I70" s="15">
        <f t="shared" si="4"/>
        <v>0</v>
      </c>
      <c r="J70" s="15">
        <f t="shared" si="5"/>
        <v>0</v>
      </c>
    </row>
    <row r="71" spans="1:10" ht="25.5">
      <c r="A71" s="77"/>
      <c r="B71" s="53"/>
      <c r="C71" s="26" t="s">
        <v>102</v>
      </c>
      <c r="D71" s="7"/>
      <c r="E71" s="28">
        <v>1</v>
      </c>
      <c r="F71" s="8"/>
      <c r="G71" s="15">
        <f t="shared" si="3"/>
        <v>0</v>
      </c>
      <c r="H71" s="9"/>
      <c r="I71" s="15">
        <f t="shared" si="4"/>
        <v>0</v>
      </c>
      <c r="J71" s="15">
        <f t="shared" si="5"/>
        <v>0</v>
      </c>
    </row>
    <row r="72" spans="1:10" ht="25.5">
      <c r="A72" s="77"/>
      <c r="B72" s="53"/>
      <c r="C72" s="26" t="s">
        <v>103</v>
      </c>
      <c r="D72" s="7"/>
      <c r="E72" s="28">
        <v>1</v>
      </c>
      <c r="F72" s="8"/>
      <c r="G72" s="15">
        <f t="shared" si="3"/>
        <v>0</v>
      </c>
      <c r="H72" s="9"/>
      <c r="I72" s="15">
        <f t="shared" si="4"/>
        <v>0</v>
      </c>
      <c r="J72" s="15">
        <f t="shared" si="5"/>
        <v>0</v>
      </c>
    </row>
    <row r="73" spans="1:10" ht="25.5">
      <c r="A73" s="77"/>
      <c r="B73" s="54"/>
      <c r="C73" s="26" t="s">
        <v>104</v>
      </c>
      <c r="D73" s="7"/>
      <c r="E73" s="28">
        <v>1</v>
      </c>
      <c r="F73" s="8"/>
      <c r="G73" s="15">
        <f t="shared" si="3"/>
        <v>0</v>
      </c>
      <c r="H73" s="9"/>
      <c r="I73" s="15">
        <f t="shared" si="4"/>
        <v>0</v>
      </c>
      <c r="J73" s="15">
        <f t="shared" si="5"/>
        <v>0</v>
      </c>
    </row>
    <row r="74" spans="1:10" ht="25.5">
      <c r="A74" s="68">
        <v>28</v>
      </c>
      <c r="B74" s="80" t="s">
        <v>105</v>
      </c>
      <c r="C74" s="30" t="s">
        <v>106</v>
      </c>
      <c r="D74" s="7"/>
      <c r="E74" s="28">
        <v>1</v>
      </c>
      <c r="F74" s="8"/>
      <c r="G74" s="15">
        <f t="shared" si="3"/>
        <v>0</v>
      </c>
      <c r="H74" s="9"/>
      <c r="I74" s="15">
        <f t="shared" si="4"/>
        <v>0</v>
      </c>
      <c r="J74" s="15">
        <f t="shared" si="5"/>
        <v>0</v>
      </c>
    </row>
    <row r="75" spans="1:10" ht="25.5">
      <c r="A75" s="69"/>
      <c r="B75" s="82"/>
      <c r="C75" s="30" t="s">
        <v>107</v>
      </c>
      <c r="D75" s="7"/>
      <c r="E75" s="28">
        <v>1</v>
      </c>
      <c r="F75" s="8"/>
      <c r="G75" s="15">
        <f t="shared" si="3"/>
        <v>0</v>
      </c>
      <c r="H75" s="9"/>
      <c r="I75" s="15">
        <f t="shared" si="4"/>
        <v>0</v>
      </c>
      <c r="J75" s="15">
        <f t="shared" si="5"/>
        <v>0</v>
      </c>
    </row>
    <row r="76" spans="1:10" ht="25.5">
      <c r="A76" s="68">
        <v>29</v>
      </c>
      <c r="B76" s="80" t="s">
        <v>108</v>
      </c>
      <c r="C76" s="30" t="s">
        <v>109</v>
      </c>
      <c r="D76" s="7"/>
      <c r="E76" s="28">
        <v>1</v>
      </c>
      <c r="F76" s="8"/>
      <c r="G76" s="15">
        <f t="shared" si="3"/>
        <v>0</v>
      </c>
      <c r="H76" s="9"/>
      <c r="I76" s="15">
        <f t="shared" si="4"/>
        <v>0</v>
      </c>
      <c r="J76" s="15">
        <f t="shared" si="5"/>
        <v>0</v>
      </c>
    </row>
    <row r="77" spans="1:10" ht="25.5">
      <c r="A77" s="69"/>
      <c r="B77" s="82"/>
      <c r="C77" s="30" t="s">
        <v>110</v>
      </c>
      <c r="D77" s="7"/>
      <c r="E77" s="28">
        <v>1</v>
      </c>
      <c r="F77" s="8"/>
      <c r="G77" s="15">
        <f t="shared" si="3"/>
        <v>0</v>
      </c>
      <c r="H77" s="9"/>
      <c r="I77" s="15">
        <f t="shared" si="4"/>
        <v>0</v>
      </c>
      <c r="J77" s="15">
        <f t="shared" si="5"/>
        <v>0</v>
      </c>
    </row>
    <row r="78" spans="1:10" ht="25.5">
      <c r="A78" s="68">
        <v>30</v>
      </c>
      <c r="B78" s="80" t="s">
        <v>111</v>
      </c>
      <c r="C78" s="30" t="s">
        <v>112</v>
      </c>
      <c r="D78" s="7"/>
      <c r="E78" s="28">
        <v>1</v>
      </c>
      <c r="F78" s="8"/>
      <c r="G78" s="15">
        <f t="shared" si="3"/>
        <v>0</v>
      </c>
      <c r="H78" s="9"/>
      <c r="I78" s="15">
        <f t="shared" si="4"/>
        <v>0</v>
      </c>
      <c r="J78" s="15">
        <f t="shared" si="5"/>
        <v>0</v>
      </c>
    </row>
    <row r="79" spans="1:10" ht="25.5">
      <c r="A79" s="69"/>
      <c r="B79" s="82"/>
      <c r="C79" s="30" t="s">
        <v>75</v>
      </c>
      <c r="D79" s="7"/>
      <c r="E79" s="28">
        <v>1</v>
      </c>
      <c r="F79" s="8"/>
      <c r="G79" s="15">
        <f t="shared" si="3"/>
        <v>0</v>
      </c>
      <c r="H79" s="9"/>
      <c r="I79" s="15">
        <f t="shared" si="4"/>
        <v>0</v>
      </c>
      <c r="J79" s="15">
        <f t="shared" si="5"/>
        <v>0</v>
      </c>
    </row>
    <row r="80" spans="1:10" ht="25.5">
      <c r="A80" s="68">
        <v>31</v>
      </c>
      <c r="B80" s="90" t="s">
        <v>113</v>
      </c>
      <c r="C80" s="26" t="s">
        <v>114</v>
      </c>
      <c r="D80" s="7"/>
      <c r="E80" s="28">
        <v>1</v>
      </c>
      <c r="F80" s="8"/>
      <c r="G80" s="15">
        <f t="shared" si="3"/>
        <v>0</v>
      </c>
      <c r="H80" s="9"/>
      <c r="I80" s="15">
        <f t="shared" si="4"/>
        <v>0</v>
      </c>
      <c r="J80" s="15">
        <f t="shared" si="5"/>
        <v>0</v>
      </c>
    </row>
    <row r="81" spans="1:10" ht="25.5">
      <c r="A81" s="69"/>
      <c r="B81" s="91"/>
      <c r="C81" s="26" t="s">
        <v>115</v>
      </c>
      <c r="D81" s="7"/>
      <c r="E81" s="28">
        <v>1</v>
      </c>
      <c r="F81" s="8"/>
      <c r="G81" s="15">
        <f t="shared" si="3"/>
        <v>0</v>
      </c>
      <c r="H81" s="9"/>
      <c r="I81" s="15">
        <f t="shared" si="4"/>
        <v>0</v>
      </c>
      <c r="J81" s="15">
        <f t="shared" si="5"/>
        <v>0</v>
      </c>
    </row>
    <row r="82" spans="1:10" ht="25.5">
      <c r="A82" s="68">
        <v>32</v>
      </c>
      <c r="B82" s="92" t="s">
        <v>116</v>
      </c>
      <c r="C82" s="26" t="s">
        <v>117</v>
      </c>
      <c r="D82" s="7"/>
      <c r="E82" s="28">
        <v>1</v>
      </c>
      <c r="F82" s="8"/>
      <c r="G82" s="15">
        <f t="shared" si="3"/>
        <v>0</v>
      </c>
      <c r="H82" s="9"/>
      <c r="I82" s="15">
        <f t="shared" si="4"/>
        <v>0</v>
      </c>
      <c r="J82" s="15">
        <f t="shared" si="5"/>
        <v>0</v>
      </c>
    </row>
    <row r="83" spans="1:10" ht="25.5">
      <c r="A83" s="69"/>
      <c r="B83" s="93"/>
      <c r="C83" s="26" t="s">
        <v>118</v>
      </c>
      <c r="D83" s="7"/>
      <c r="E83" s="28">
        <v>1</v>
      </c>
      <c r="F83" s="8"/>
      <c r="G83" s="15">
        <f t="shared" si="3"/>
        <v>0</v>
      </c>
      <c r="H83" s="9"/>
      <c r="I83" s="15">
        <f t="shared" si="4"/>
        <v>0</v>
      </c>
      <c r="J83" s="15">
        <f t="shared" si="5"/>
        <v>0</v>
      </c>
    </row>
    <row r="84" spans="1:10" ht="25.5">
      <c r="A84" s="68">
        <v>33</v>
      </c>
      <c r="B84" s="80" t="s">
        <v>119</v>
      </c>
      <c r="C84" s="30" t="s">
        <v>106</v>
      </c>
      <c r="D84" s="7"/>
      <c r="E84" s="28">
        <v>9</v>
      </c>
      <c r="F84" s="8"/>
      <c r="G84" s="15">
        <f t="shared" si="3"/>
        <v>0</v>
      </c>
      <c r="H84" s="9"/>
      <c r="I84" s="15">
        <f t="shared" si="4"/>
        <v>0</v>
      </c>
      <c r="J84" s="15">
        <f t="shared" si="5"/>
        <v>0</v>
      </c>
    </row>
    <row r="85" spans="1:10" ht="25.5">
      <c r="A85" s="69"/>
      <c r="B85" s="82"/>
      <c r="C85" s="30" t="s">
        <v>120</v>
      </c>
      <c r="D85" s="7"/>
      <c r="E85" s="28">
        <v>3</v>
      </c>
      <c r="F85" s="8"/>
      <c r="G85" s="15">
        <f t="shared" si="3"/>
        <v>0</v>
      </c>
      <c r="H85" s="9"/>
      <c r="I85" s="15">
        <f t="shared" si="4"/>
        <v>0</v>
      </c>
      <c r="J85" s="15">
        <f t="shared" si="5"/>
        <v>0</v>
      </c>
    </row>
    <row r="86" spans="1:10" ht="25.5">
      <c r="A86" s="68">
        <v>34</v>
      </c>
      <c r="B86" s="80" t="s">
        <v>121</v>
      </c>
      <c r="C86" s="30" t="s">
        <v>106</v>
      </c>
      <c r="D86" s="7"/>
      <c r="E86" s="28">
        <v>1</v>
      </c>
      <c r="F86" s="8"/>
      <c r="G86" s="15">
        <f t="shared" si="3"/>
        <v>0</v>
      </c>
      <c r="H86" s="9"/>
      <c r="I86" s="15">
        <f t="shared" si="4"/>
        <v>0</v>
      </c>
      <c r="J86" s="15">
        <f t="shared" si="5"/>
        <v>0</v>
      </c>
    </row>
    <row r="87" spans="1:10" ht="25.5">
      <c r="A87" s="69"/>
      <c r="B87" s="82"/>
      <c r="C87" s="30" t="s">
        <v>75</v>
      </c>
      <c r="D87" s="7"/>
      <c r="E87" s="28">
        <v>1</v>
      </c>
      <c r="F87" s="8"/>
      <c r="G87" s="15">
        <f t="shared" si="3"/>
        <v>0</v>
      </c>
      <c r="H87" s="9"/>
      <c r="I87" s="15">
        <f t="shared" si="4"/>
        <v>0</v>
      </c>
      <c r="J87" s="15">
        <f t="shared" si="5"/>
        <v>0</v>
      </c>
    </row>
    <row r="88" spans="1:10" ht="12.75">
      <c r="A88" s="68">
        <v>35</v>
      </c>
      <c r="B88" s="90" t="s">
        <v>122</v>
      </c>
      <c r="C88" s="43" t="s">
        <v>123</v>
      </c>
      <c r="D88" s="7"/>
      <c r="E88" s="28">
        <v>1</v>
      </c>
      <c r="F88" s="8"/>
      <c r="G88" s="15">
        <f t="shared" si="3"/>
        <v>0</v>
      </c>
      <c r="H88" s="9"/>
      <c r="I88" s="15">
        <f t="shared" si="4"/>
        <v>0</v>
      </c>
      <c r="J88" s="15">
        <f t="shared" si="5"/>
        <v>0</v>
      </c>
    </row>
    <row r="89" spans="1:10" ht="12.75">
      <c r="A89" s="69"/>
      <c r="B89" s="54"/>
      <c r="C89" s="43" t="s">
        <v>124</v>
      </c>
      <c r="D89" s="7"/>
      <c r="E89" s="28">
        <v>1</v>
      </c>
      <c r="F89" s="8"/>
      <c r="G89" s="15">
        <f t="shared" si="3"/>
        <v>0</v>
      </c>
      <c r="H89" s="9"/>
      <c r="I89" s="15">
        <f t="shared" si="4"/>
        <v>0</v>
      </c>
      <c r="J89" s="15">
        <f t="shared" si="5"/>
        <v>0</v>
      </c>
    </row>
    <row r="90" spans="1:10" ht="25.5">
      <c r="A90" s="68">
        <v>36</v>
      </c>
      <c r="B90" s="80" t="s">
        <v>125</v>
      </c>
      <c r="C90" s="30" t="s">
        <v>126</v>
      </c>
      <c r="D90" s="7"/>
      <c r="E90" s="28">
        <v>14</v>
      </c>
      <c r="F90" s="8"/>
      <c r="G90" s="15">
        <f t="shared" si="3"/>
        <v>0</v>
      </c>
      <c r="H90" s="9"/>
      <c r="I90" s="15">
        <f t="shared" si="4"/>
        <v>0</v>
      </c>
      <c r="J90" s="15">
        <f t="shared" si="5"/>
        <v>0</v>
      </c>
    </row>
    <row r="91" spans="1:10" ht="25.5">
      <c r="A91" s="69"/>
      <c r="B91" s="82"/>
      <c r="C91" s="30" t="s">
        <v>127</v>
      </c>
      <c r="D91" s="7"/>
      <c r="E91" s="28">
        <v>3</v>
      </c>
      <c r="F91" s="8"/>
      <c r="G91" s="15">
        <f t="shared" si="3"/>
        <v>0</v>
      </c>
      <c r="H91" s="9"/>
      <c r="I91" s="15">
        <f t="shared" si="4"/>
        <v>0</v>
      </c>
      <c r="J91" s="15">
        <f t="shared" si="5"/>
        <v>0</v>
      </c>
    </row>
    <row r="92" spans="1:10" ht="12.75">
      <c r="A92" s="68">
        <v>37</v>
      </c>
      <c r="B92" s="52" t="s">
        <v>128</v>
      </c>
      <c r="C92" s="26" t="s">
        <v>129</v>
      </c>
      <c r="D92" s="7"/>
      <c r="E92" s="28">
        <v>9</v>
      </c>
      <c r="F92" s="8"/>
      <c r="G92" s="15">
        <f t="shared" si="3"/>
        <v>0</v>
      </c>
      <c r="H92" s="9"/>
      <c r="I92" s="15">
        <f t="shared" si="4"/>
        <v>0</v>
      </c>
      <c r="J92" s="15">
        <f t="shared" si="5"/>
        <v>0</v>
      </c>
    </row>
    <row r="93" spans="1:10" ht="25.5">
      <c r="A93" s="69"/>
      <c r="B93" s="54"/>
      <c r="C93" s="26" t="s">
        <v>130</v>
      </c>
      <c r="D93" s="7"/>
      <c r="E93" s="28">
        <v>5</v>
      </c>
      <c r="F93" s="8"/>
      <c r="G93" s="15">
        <f t="shared" si="3"/>
        <v>0</v>
      </c>
      <c r="H93" s="9"/>
      <c r="I93" s="15">
        <f t="shared" si="4"/>
        <v>0</v>
      </c>
      <c r="J93" s="15">
        <f t="shared" si="5"/>
        <v>0</v>
      </c>
    </row>
    <row r="94" spans="1:10" ht="25.5">
      <c r="A94" s="68">
        <v>38</v>
      </c>
      <c r="B94" s="80" t="s">
        <v>131</v>
      </c>
      <c r="C94" s="30" t="s">
        <v>74</v>
      </c>
      <c r="D94" s="7"/>
      <c r="E94" s="28">
        <v>5</v>
      </c>
      <c r="F94" s="8"/>
      <c r="G94" s="15">
        <f t="shared" si="3"/>
        <v>0</v>
      </c>
      <c r="H94" s="9"/>
      <c r="I94" s="15">
        <f t="shared" si="4"/>
        <v>0</v>
      </c>
      <c r="J94" s="15">
        <f t="shared" si="5"/>
        <v>0</v>
      </c>
    </row>
    <row r="95" spans="1:10" ht="25.5">
      <c r="A95" s="69"/>
      <c r="B95" s="82"/>
      <c r="C95" s="30" t="s">
        <v>75</v>
      </c>
      <c r="D95" s="7"/>
      <c r="E95" s="28">
        <v>2</v>
      </c>
      <c r="F95" s="8"/>
      <c r="G95" s="15">
        <f t="shared" si="3"/>
        <v>0</v>
      </c>
      <c r="H95" s="9"/>
      <c r="I95" s="15">
        <f t="shared" si="4"/>
        <v>0</v>
      </c>
      <c r="J95" s="15">
        <f t="shared" si="5"/>
        <v>0</v>
      </c>
    </row>
    <row r="96" spans="1:10" ht="25.5">
      <c r="A96" s="68">
        <v>39</v>
      </c>
      <c r="B96" s="87" t="s">
        <v>132</v>
      </c>
      <c r="C96" s="26" t="s">
        <v>133</v>
      </c>
      <c r="D96" s="7"/>
      <c r="E96" s="28">
        <v>5</v>
      </c>
      <c r="F96" s="8"/>
      <c r="G96" s="15">
        <f t="shared" si="3"/>
        <v>0</v>
      </c>
      <c r="H96" s="9"/>
      <c r="I96" s="15">
        <f t="shared" si="4"/>
        <v>0</v>
      </c>
      <c r="J96" s="15">
        <f t="shared" si="5"/>
        <v>0</v>
      </c>
    </row>
    <row r="97" spans="1:10" ht="25.5">
      <c r="A97" s="69"/>
      <c r="B97" s="87"/>
      <c r="C97" s="26" t="s">
        <v>134</v>
      </c>
      <c r="D97" s="7"/>
      <c r="E97" s="28">
        <v>3</v>
      </c>
      <c r="F97" s="8"/>
      <c r="G97" s="15">
        <f t="shared" si="3"/>
        <v>0</v>
      </c>
      <c r="H97" s="9"/>
      <c r="I97" s="15">
        <f t="shared" si="4"/>
        <v>0</v>
      </c>
      <c r="J97" s="15">
        <f t="shared" si="5"/>
        <v>0</v>
      </c>
    </row>
    <row r="98" spans="1:10" ht="25.5">
      <c r="A98" s="68">
        <v>40</v>
      </c>
      <c r="B98" s="87" t="s">
        <v>135</v>
      </c>
      <c r="C98" s="26" t="s">
        <v>136</v>
      </c>
      <c r="D98" s="7"/>
      <c r="E98" s="28">
        <v>2</v>
      </c>
      <c r="F98" s="8"/>
      <c r="G98" s="15">
        <f aca="true" t="shared" si="6" ref="G98:G104">ROUND(F98*(1+H98),2)</f>
        <v>0</v>
      </c>
      <c r="H98" s="9"/>
      <c r="I98" s="15">
        <f aca="true" t="shared" si="7" ref="I98:I104">(ROUND(F98*E98,2))</f>
        <v>0</v>
      </c>
      <c r="J98" s="15">
        <f aca="true" t="shared" si="8" ref="J98:J104">ROUND(I98*(1+H98),2)</f>
        <v>0</v>
      </c>
    </row>
    <row r="99" spans="1:10" ht="25.5">
      <c r="A99" s="69"/>
      <c r="B99" s="87"/>
      <c r="C99" s="26" t="s">
        <v>137</v>
      </c>
      <c r="D99" s="7"/>
      <c r="E99" s="28">
        <v>1</v>
      </c>
      <c r="F99" s="8"/>
      <c r="G99" s="15">
        <f t="shared" si="6"/>
        <v>0</v>
      </c>
      <c r="H99" s="9"/>
      <c r="I99" s="15">
        <f t="shared" si="7"/>
        <v>0</v>
      </c>
      <c r="J99" s="15">
        <f t="shared" si="8"/>
        <v>0</v>
      </c>
    </row>
    <row r="100" spans="1:10" ht="25.5">
      <c r="A100" s="68">
        <v>41</v>
      </c>
      <c r="B100" s="87" t="s">
        <v>138</v>
      </c>
      <c r="C100" s="27" t="s">
        <v>139</v>
      </c>
      <c r="D100" s="7"/>
      <c r="E100" s="28">
        <v>12</v>
      </c>
      <c r="F100" s="8"/>
      <c r="G100" s="15">
        <f t="shared" si="6"/>
        <v>0</v>
      </c>
      <c r="H100" s="9"/>
      <c r="I100" s="15">
        <f t="shared" si="7"/>
        <v>0</v>
      </c>
      <c r="J100" s="15">
        <f t="shared" si="8"/>
        <v>0</v>
      </c>
    </row>
    <row r="101" spans="1:10" ht="25.5">
      <c r="A101" s="69"/>
      <c r="B101" s="87"/>
      <c r="C101" s="27" t="s">
        <v>140</v>
      </c>
      <c r="D101" s="7"/>
      <c r="E101" s="28">
        <v>2</v>
      </c>
      <c r="F101" s="8"/>
      <c r="G101" s="15">
        <f t="shared" si="6"/>
        <v>0</v>
      </c>
      <c r="H101" s="9"/>
      <c r="I101" s="15">
        <f t="shared" si="7"/>
        <v>0</v>
      </c>
      <c r="J101" s="15">
        <f t="shared" si="8"/>
        <v>0</v>
      </c>
    </row>
    <row r="102" spans="1:10" ht="12.75">
      <c r="A102" s="68">
        <v>42</v>
      </c>
      <c r="B102" s="87" t="s">
        <v>141</v>
      </c>
      <c r="C102" s="27" t="s">
        <v>142</v>
      </c>
      <c r="D102" s="7"/>
      <c r="E102" s="28">
        <v>2</v>
      </c>
      <c r="F102" s="8"/>
      <c r="G102" s="15">
        <f t="shared" si="6"/>
        <v>0</v>
      </c>
      <c r="H102" s="9"/>
      <c r="I102" s="15">
        <f t="shared" si="7"/>
        <v>0</v>
      </c>
      <c r="J102" s="15">
        <f t="shared" si="8"/>
        <v>0</v>
      </c>
    </row>
    <row r="103" spans="1:10" ht="12.75">
      <c r="A103" s="69"/>
      <c r="B103" s="87"/>
      <c r="C103" s="27" t="s">
        <v>143</v>
      </c>
      <c r="D103" s="7"/>
      <c r="E103" s="28">
        <v>1</v>
      </c>
      <c r="F103" s="8"/>
      <c r="G103" s="15">
        <f t="shared" si="6"/>
        <v>0</v>
      </c>
      <c r="H103" s="9"/>
      <c r="I103" s="15">
        <f t="shared" si="7"/>
        <v>0</v>
      </c>
      <c r="J103" s="15">
        <f t="shared" si="8"/>
        <v>0</v>
      </c>
    </row>
    <row r="104" spans="1:10" ht="12.75" customHeight="1">
      <c r="A104" s="68">
        <v>43</v>
      </c>
      <c r="B104" s="88" t="s">
        <v>144</v>
      </c>
      <c r="C104" s="26" t="s">
        <v>145</v>
      </c>
      <c r="D104" s="7"/>
      <c r="E104" s="28">
        <v>35</v>
      </c>
      <c r="F104" s="8"/>
      <c r="G104" s="15">
        <f t="shared" si="6"/>
        <v>0</v>
      </c>
      <c r="H104" s="9"/>
      <c r="I104" s="15">
        <f t="shared" si="7"/>
        <v>0</v>
      </c>
      <c r="J104" s="15">
        <f t="shared" si="8"/>
        <v>0</v>
      </c>
    </row>
    <row r="105" spans="1:10" ht="12.75">
      <c r="A105" s="69"/>
      <c r="B105" s="89"/>
      <c r="C105" s="44" t="s">
        <v>146</v>
      </c>
      <c r="D105" s="7"/>
      <c r="E105" s="28">
        <v>5</v>
      </c>
      <c r="F105" s="8"/>
      <c r="G105" s="15">
        <f>ROUND(F105*(1+H105),2)</f>
        <v>0</v>
      </c>
      <c r="H105" s="9"/>
      <c r="I105" s="15">
        <f aca="true" t="shared" si="9" ref="I105:I110">(ROUND(F105*E105,2))</f>
        <v>0</v>
      </c>
      <c r="J105" s="15">
        <f aca="true" t="shared" si="10" ref="J105:J110">ROUND(I105*(1+H105),2)</f>
        <v>0</v>
      </c>
    </row>
    <row r="106" spans="1:10" ht="12.75" customHeight="1">
      <c r="A106" s="68">
        <v>44</v>
      </c>
      <c r="B106" s="52" t="s">
        <v>147</v>
      </c>
      <c r="C106" s="32" t="s">
        <v>148</v>
      </c>
      <c r="D106" s="7"/>
      <c r="E106" s="28">
        <v>23</v>
      </c>
      <c r="F106" s="8"/>
      <c r="G106" s="15">
        <f>ROUND(F106*(1+H106),2)</f>
        <v>0</v>
      </c>
      <c r="H106" s="9"/>
      <c r="I106" s="15">
        <f t="shared" si="9"/>
        <v>0</v>
      </c>
      <c r="J106" s="15">
        <f t="shared" si="10"/>
        <v>0</v>
      </c>
    </row>
    <row r="107" spans="1:10" ht="12.75">
      <c r="A107" s="69"/>
      <c r="B107" s="54"/>
      <c r="C107" s="26" t="s">
        <v>149</v>
      </c>
      <c r="D107" s="7"/>
      <c r="E107" s="28">
        <v>35</v>
      </c>
      <c r="F107" s="8"/>
      <c r="G107" s="15">
        <f>ROUND(F107*(1+H107),2)</f>
        <v>0</v>
      </c>
      <c r="H107" s="9"/>
      <c r="I107" s="15">
        <f t="shared" si="9"/>
        <v>0</v>
      </c>
      <c r="J107" s="15">
        <f t="shared" si="10"/>
        <v>0</v>
      </c>
    </row>
    <row r="108" spans="1:10" ht="12.75" customHeight="1">
      <c r="A108" s="68">
        <v>45</v>
      </c>
      <c r="B108" s="55" t="s">
        <v>150</v>
      </c>
      <c r="C108" s="26" t="s">
        <v>151</v>
      </c>
      <c r="D108" s="7"/>
      <c r="E108" s="28">
        <v>2</v>
      </c>
      <c r="F108" s="8"/>
      <c r="G108" s="15">
        <f>ROUND(F108*(1+H108),2)</f>
        <v>0</v>
      </c>
      <c r="H108" s="9"/>
      <c r="I108" s="15">
        <f t="shared" si="9"/>
        <v>0</v>
      </c>
      <c r="J108" s="15">
        <f t="shared" si="10"/>
        <v>0</v>
      </c>
    </row>
    <row r="109" spans="1:10" ht="12.75">
      <c r="A109" s="69"/>
      <c r="B109" s="55"/>
      <c r="C109" s="26" t="s">
        <v>152</v>
      </c>
      <c r="D109" s="7"/>
      <c r="E109" s="28">
        <v>2</v>
      </c>
      <c r="F109" s="8"/>
      <c r="G109" s="15">
        <f aca="true" t="shared" si="11" ref="G109:G123">ROUND(F109*(1+H109),2)</f>
        <v>0</v>
      </c>
      <c r="H109" s="9"/>
      <c r="I109" s="15">
        <f t="shared" si="9"/>
        <v>0</v>
      </c>
      <c r="J109" s="15">
        <f t="shared" si="10"/>
        <v>0</v>
      </c>
    </row>
    <row r="110" spans="1:10" ht="12.75">
      <c r="A110" s="17">
        <v>46</v>
      </c>
      <c r="B110" s="29" t="s">
        <v>153</v>
      </c>
      <c r="C110" s="30" t="s">
        <v>154</v>
      </c>
      <c r="D110" s="7"/>
      <c r="E110" s="28">
        <v>1</v>
      </c>
      <c r="F110" s="8"/>
      <c r="G110" s="15">
        <f t="shared" si="11"/>
        <v>0</v>
      </c>
      <c r="H110" s="9"/>
      <c r="I110" s="15">
        <f t="shared" si="9"/>
        <v>0</v>
      </c>
      <c r="J110" s="15">
        <f t="shared" si="10"/>
        <v>0</v>
      </c>
    </row>
    <row r="111" spans="1:10" ht="12.75">
      <c r="A111" s="17">
        <v>47</v>
      </c>
      <c r="B111" s="29" t="s">
        <v>155</v>
      </c>
      <c r="C111" s="30" t="s">
        <v>156</v>
      </c>
      <c r="D111" s="7"/>
      <c r="E111" s="28">
        <v>1</v>
      </c>
      <c r="F111" s="8"/>
      <c r="G111" s="15">
        <f t="shared" si="11"/>
        <v>0</v>
      </c>
      <c r="H111" s="9"/>
      <c r="I111" s="15">
        <f aca="true" t="shared" si="12" ref="I111:I122">(ROUND(F111*E111,2))</f>
        <v>0</v>
      </c>
      <c r="J111" s="15">
        <f aca="true" t="shared" si="13" ref="J111:J122">ROUND(I111*(1+H111),2)</f>
        <v>0</v>
      </c>
    </row>
    <row r="112" spans="1:10" ht="12.75">
      <c r="A112" s="17">
        <v>48</v>
      </c>
      <c r="B112" s="26" t="s">
        <v>157</v>
      </c>
      <c r="C112" s="26" t="s">
        <v>158</v>
      </c>
      <c r="D112" s="7"/>
      <c r="E112" s="28">
        <v>1</v>
      </c>
      <c r="F112" s="8"/>
      <c r="G112" s="15">
        <f t="shared" si="11"/>
        <v>0</v>
      </c>
      <c r="H112" s="9"/>
      <c r="I112" s="15">
        <f t="shared" si="12"/>
        <v>0</v>
      </c>
      <c r="J112" s="15">
        <f t="shared" si="13"/>
        <v>0</v>
      </c>
    </row>
    <row r="113" spans="1:10" ht="12.75">
      <c r="A113" s="17">
        <v>49</v>
      </c>
      <c r="B113" s="26" t="s">
        <v>159</v>
      </c>
      <c r="C113" s="26" t="s">
        <v>160</v>
      </c>
      <c r="D113" s="7"/>
      <c r="E113" s="28">
        <v>24</v>
      </c>
      <c r="F113" s="8"/>
      <c r="G113" s="15">
        <f t="shared" si="11"/>
        <v>0</v>
      </c>
      <c r="H113" s="9"/>
      <c r="I113" s="15">
        <f t="shared" si="12"/>
        <v>0</v>
      </c>
      <c r="J113" s="15">
        <f t="shared" si="13"/>
        <v>0</v>
      </c>
    </row>
    <row r="114" spans="1:10" ht="25.5">
      <c r="A114" s="17">
        <v>50</v>
      </c>
      <c r="B114" s="29" t="s">
        <v>161</v>
      </c>
      <c r="C114" s="30" t="s">
        <v>162</v>
      </c>
      <c r="D114" s="7"/>
      <c r="E114" s="28">
        <v>2</v>
      </c>
      <c r="F114" s="8"/>
      <c r="G114" s="15">
        <f t="shared" si="11"/>
        <v>0</v>
      </c>
      <c r="H114" s="9"/>
      <c r="I114" s="15">
        <f t="shared" si="12"/>
        <v>0</v>
      </c>
      <c r="J114" s="15">
        <f t="shared" si="13"/>
        <v>0</v>
      </c>
    </row>
    <row r="115" spans="1:10" ht="12.75">
      <c r="A115" s="17">
        <v>51</v>
      </c>
      <c r="B115" s="26" t="s">
        <v>163</v>
      </c>
      <c r="C115" s="45" t="s">
        <v>160</v>
      </c>
      <c r="D115" s="7"/>
      <c r="E115" s="28">
        <v>2</v>
      </c>
      <c r="F115" s="8"/>
      <c r="G115" s="15">
        <f t="shared" si="11"/>
        <v>0</v>
      </c>
      <c r="H115" s="9"/>
      <c r="I115" s="15">
        <f t="shared" si="12"/>
        <v>0</v>
      </c>
      <c r="J115" s="15">
        <f t="shared" si="13"/>
        <v>0</v>
      </c>
    </row>
    <row r="116" spans="1:10" ht="25.5">
      <c r="A116" s="17">
        <v>52</v>
      </c>
      <c r="B116" s="29" t="s">
        <v>164</v>
      </c>
      <c r="C116" s="30" t="s">
        <v>162</v>
      </c>
      <c r="D116" s="7"/>
      <c r="E116" s="28">
        <v>12</v>
      </c>
      <c r="F116" s="8"/>
      <c r="G116" s="15">
        <f t="shared" si="11"/>
        <v>0</v>
      </c>
      <c r="H116" s="9"/>
      <c r="I116" s="15">
        <f t="shared" si="12"/>
        <v>0</v>
      </c>
      <c r="J116" s="15">
        <f t="shared" si="13"/>
        <v>0</v>
      </c>
    </row>
    <row r="117" spans="1:10" ht="12.75">
      <c r="A117" s="17">
        <v>53</v>
      </c>
      <c r="B117" s="26" t="s">
        <v>165</v>
      </c>
      <c r="C117" s="45" t="s">
        <v>160</v>
      </c>
      <c r="D117" s="7"/>
      <c r="E117" s="28">
        <v>10</v>
      </c>
      <c r="F117" s="8"/>
      <c r="G117" s="15">
        <f t="shared" si="11"/>
        <v>0</v>
      </c>
      <c r="H117" s="9"/>
      <c r="I117" s="15">
        <f t="shared" si="12"/>
        <v>0</v>
      </c>
      <c r="J117" s="15">
        <f t="shared" si="13"/>
        <v>0</v>
      </c>
    </row>
    <row r="118" spans="1:10" ht="12.75">
      <c r="A118" s="17">
        <v>54</v>
      </c>
      <c r="B118" s="29" t="s">
        <v>166</v>
      </c>
      <c r="C118" s="30" t="s">
        <v>167</v>
      </c>
      <c r="D118" s="7"/>
      <c r="E118" s="28">
        <v>12</v>
      </c>
      <c r="F118" s="8"/>
      <c r="G118" s="15">
        <f t="shared" si="11"/>
        <v>0</v>
      </c>
      <c r="H118" s="9"/>
      <c r="I118" s="15">
        <f t="shared" si="12"/>
        <v>0</v>
      </c>
      <c r="J118" s="15">
        <f t="shared" si="13"/>
        <v>0</v>
      </c>
    </row>
    <row r="119" spans="1:10" ht="25.5">
      <c r="A119" s="17">
        <v>55</v>
      </c>
      <c r="B119" s="29" t="s">
        <v>168</v>
      </c>
      <c r="C119" s="30" t="s">
        <v>169</v>
      </c>
      <c r="D119" s="7"/>
      <c r="E119" s="28">
        <v>4</v>
      </c>
      <c r="F119" s="8"/>
      <c r="G119" s="15">
        <f t="shared" si="11"/>
        <v>0</v>
      </c>
      <c r="H119" s="9"/>
      <c r="I119" s="15">
        <f t="shared" si="12"/>
        <v>0</v>
      </c>
      <c r="J119" s="15">
        <f t="shared" si="13"/>
        <v>0</v>
      </c>
    </row>
    <row r="120" spans="1:10" ht="38.25">
      <c r="A120" s="17">
        <v>56</v>
      </c>
      <c r="B120" s="29" t="s">
        <v>170</v>
      </c>
      <c r="C120" s="30" t="s">
        <v>171</v>
      </c>
      <c r="D120" s="7"/>
      <c r="E120" s="28">
        <v>5</v>
      </c>
      <c r="F120" s="8"/>
      <c r="G120" s="15">
        <f t="shared" si="11"/>
        <v>0</v>
      </c>
      <c r="H120" s="9"/>
      <c r="I120" s="15">
        <f t="shared" si="12"/>
        <v>0</v>
      </c>
      <c r="J120" s="15">
        <f t="shared" si="13"/>
        <v>0</v>
      </c>
    </row>
    <row r="121" spans="1:10" ht="25.5">
      <c r="A121" s="17">
        <v>57</v>
      </c>
      <c r="B121" s="29" t="s">
        <v>172</v>
      </c>
      <c r="C121" s="30" t="s">
        <v>173</v>
      </c>
      <c r="D121" s="7"/>
      <c r="E121" s="28">
        <v>2</v>
      </c>
      <c r="F121" s="8"/>
      <c r="G121" s="15">
        <f t="shared" si="11"/>
        <v>0</v>
      </c>
      <c r="H121" s="9"/>
      <c r="I121" s="15">
        <f t="shared" si="12"/>
        <v>0</v>
      </c>
      <c r="J121" s="15">
        <f t="shared" si="13"/>
        <v>0</v>
      </c>
    </row>
    <row r="122" spans="1:10" ht="51">
      <c r="A122" s="17">
        <v>58</v>
      </c>
      <c r="B122" s="29" t="s">
        <v>174</v>
      </c>
      <c r="C122" s="30" t="s">
        <v>175</v>
      </c>
      <c r="D122" s="7"/>
      <c r="E122" s="28">
        <v>1</v>
      </c>
      <c r="F122" s="8"/>
      <c r="G122" s="15">
        <f t="shared" si="11"/>
        <v>0</v>
      </c>
      <c r="H122" s="9"/>
      <c r="I122" s="15">
        <f t="shared" si="12"/>
        <v>0</v>
      </c>
      <c r="J122" s="15">
        <f t="shared" si="13"/>
        <v>0</v>
      </c>
    </row>
    <row r="123" spans="1:10" ht="38.25">
      <c r="A123" s="17">
        <v>59</v>
      </c>
      <c r="B123" s="27" t="s">
        <v>176</v>
      </c>
      <c r="C123" s="27" t="s">
        <v>177</v>
      </c>
      <c r="D123" s="7"/>
      <c r="E123" s="28">
        <v>5</v>
      </c>
      <c r="F123" s="8"/>
      <c r="G123" s="15">
        <f t="shared" si="11"/>
        <v>0</v>
      </c>
      <c r="H123" s="9"/>
      <c r="I123" s="15">
        <f>(ROUND(F123*E123,2))</f>
        <v>0</v>
      </c>
      <c r="J123" s="15">
        <f>ROUND(I123*(1+H123),2)</f>
        <v>0</v>
      </c>
    </row>
    <row r="124" spans="1:10" ht="12.75">
      <c r="A124" s="59">
        <v>60</v>
      </c>
      <c r="B124" s="52" t="s">
        <v>178</v>
      </c>
      <c r="C124" s="26" t="s">
        <v>179</v>
      </c>
      <c r="D124" s="7"/>
      <c r="E124" s="28">
        <v>5</v>
      </c>
      <c r="F124" s="8"/>
      <c r="G124" s="15">
        <f aca="true" t="shared" si="14" ref="G124:G187">ROUND(F124*(1+H124),2)</f>
        <v>0</v>
      </c>
      <c r="H124" s="9"/>
      <c r="I124" s="15">
        <f>(ROUND(F124*E124,2))</f>
        <v>0</v>
      </c>
      <c r="J124" s="15">
        <f>ROUND(I124*(1+H124),2)</f>
        <v>0</v>
      </c>
    </row>
    <row r="125" spans="1:10" ht="12.75">
      <c r="A125" s="61"/>
      <c r="B125" s="53"/>
      <c r="C125" s="26" t="s">
        <v>180</v>
      </c>
      <c r="D125" s="7"/>
      <c r="E125" s="28">
        <v>1</v>
      </c>
      <c r="F125" s="8"/>
      <c r="G125" s="15">
        <f t="shared" si="14"/>
        <v>0</v>
      </c>
      <c r="H125" s="9"/>
      <c r="I125" s="15">
        <f>(ROUND(F125*E125,2))</f>
        <v>0</v>
      </c>
      <c r="J125" s="15">
        <f>ROUND(I125*(1+H125),2)</f>
        <v>0</v>
      </c>
    </row>
    <row r="126" spans="1:10" ht="12.75">
      <c r="A126" s="61"/>
      <c r="B126" s="53"/>
      <c r="C126" s="26" t="s">
        <v>181</v>
      </c>
      <c r="D126" s="7"/>
      <c r="E126" s="28">
        <v>1</v>
      </c>
      <c r="F126" s="8"/>
      <c r="G126" s="15">
        <f t="shared" si="14"/>
        <v>0</v>
      </c>
      <c r="H126" s="9"/>
      <c r="I126" s="15">
        <f aca="true" t="shared" si="15" ref="I126:I137">(ROUND(F126*E126,2))</f>
        <v>0</v>
      </c>
      <c r="J126" s="15">
        <f aca="true" t="shared" si="16" ref="J126:J137">ROUND(I126*(1+H126),2)</f>
        <v>0</v>
      </c>
    </row>
    <row r="127" spans="1:10" ht="12.75">
      <c r="A127" s="61"/>
      <c r="B127" s="53"/>
      <c r="C127" s="26" t="s">
        <v>182</v>
      </c>
      <c r="D127" s="7"/>
      <c r="E127" s="28">
        <v>1</v>
      </c>
      <c r="F127" s="8"/>
      <c r="G127" s="15">
        <f t="shared" si="14"/>
        <v>0</v>
      </c>
      <c r="H127" s="9"/>
      <c r="I127" s="15">
        <f t="shared" si="15"/>
        <v>0</v>
      </c>
      <c r="J127" s="15">
        <f t="shared" si="16"/>
        <v>0</v>
      </c>
    </row>
    <row r="128" spans="1:10" ht="12.75">
      <c r="A128" s="72"/>
      <c r="B128" s="54"/>
      <c r="C128" s="26" t="s">
        <v>183</v>
      </c>
      <c r="D128" s="7"/>
      <c r="E128" s="28">
        <v>1</v>
      </c>
      <c r="F128" s="8"/>
      <c r="G128" s="15">
        <f t="shared" si="14"/>
        <v>0</v>
      </c>
      <c r="H128" s="9"/>
      <c r="I128" s="15">
        <f t="shared" si="15"/>
        <v>0</v>
      </c>
      <c r="J128" s="15">
        <f t="shared" si="16"/>
        <v>0</v>
      </c>
    </row>
    <row r="129" spans="1:10" ht="12.75">
      <c r="A129" s="19">
        <v>61</v>
      </c>
      <c r="B129" s="26" t="s">
        <v>184</v>
      </c>
      <c r="C129" s="35" t="s">
        <v>185</v>
      </c>
      <c r="D129" s="7"/>
      <c r="E129" s="28">
        <v>2</v>
      </c>
      <c r="F129" s="8"/>
      <c r="G129" s="15">
        <f t="shared" si="14"/>
        <v>0</v>
      </c>
      <c r="H129" s="9"/>
      <c r="I129" s="15">
        <f t="shared" si="15"/>
        <v>0</v>
      </c>
      <c r="J129" s="15">
        <f t="shared" si="16"/>
        <v>0</v>
      </c>
    </row>
    <row r="130" spans="1:10" ht="12.75">
      <c r="A130" s="22">
        <v>62</v>
      </c>
      <c r="B130" s="26" t="s">
        <v>186</v>
      </c>
      <c r="C130" s="26" t="s">
        <v>187</v>
      </c>
      <c r="D130" s="7"/>
      <c r="E130" s="28">
        <v>158</v>
      </c>
      <c r="F130" s="8"/>
      <c r="G130" s="15">
        <f t="shared" si="14"/>
        <v>0</v>
      </c>
      <c r="H130" s="9"/>
      <c r="I130" s="15">
        <f t="shared" si="15"/>
        <v>0</v>
      </c>
      <c r="J130" s="15">
        <f t="shared" si="16"/>
        <v>0</v>
      </c>
    </row>
    <row r="131" spans="1:10" ht="12.75">
      <c r="A131" s="19">
        <v>63</v>
      </c>
      <c r="B131" s="26" t="s">
        <v>188</v>
      </c>
      <c r="C131" s="26" t="s">
        <v>189</v>
      </c>
      <c r="D131" s="7"/>
      <c r="E131" s="28">
        <v>1</v>
      </c>
      <c r="F131" s="8"/>
      <c r="G131" s="15">
        <f t="shared" si="14"/>
        <v>0</v>
      </c>
      <c r="H131" s="9"/>
      <c r="I131" s="15">
        <f t="shared" si="15"/>
        <v>0</v>
      </c>
      <c r="J131" s="15">
        <f t="shared" si="16"/>
        <v>0</v>
      </c>
    </row>
    <row r="132" spans="1:10" ht="12.75">
      <c r="A132" s="74">
        <v>64</v>
      </c>
      <c r="B132" s="55" t="s">
        <v>190</v>
      </c>
      <c r="C132" s="26" t="s">
        <v>191</v>
      </c>
      <c r="D132" s="7"/>
      <c r="E132" s="28">
        <v>1</v>
      </c>
      <c r="F132" s="8"/>
      <c r="G132" s="15">
        <f t="shared" si="14"/>
        <v>0</v>
      </c>
      <c r="H132" s="9"/>
      <c r="I132" s="15">
        <f t="shared" si="15"/>
        <v>0</v>
      </c>
      <c r="J132" s="15">
        <f t="shared" si="16"/>
        <v>0</v>
      </c>
    </row>
    <row r="133" spans="1:10" ht="25.5">
      <c r="A133" s="74"/>
      <c r="B133" s="55"/>
      <c r="C133" s="26" t="s">
        <v>192</v>
      </c>
      <c r="D133" s="7"/>
      <c r="E133" s="28">
        <v>1</v>
      </c>
      <c r="F133" s="8"/>
      <c r="G133" s="15">
        <f t="shared" si="14"/>
        <v>0</v>
      </c>
      <c r="H133" s="9"/>
      <c r="I133" s="15">
        <f t="shared" si="15"/>
        <v>0</v>
      </c>
      <c r="J133" s="15">
        <f t="shared" si="16"/>
        <v>0</v>
      </c>
    </row>
    <row r="134" spans="1:10" ht="12.75">
      <c r="A134" s="22">
        <v>65</v>
      </c>
      <c r="B134" s="26" t="s">
        <v>193</v>
      </c>
      <c r="C134" s="26" t="s">
        <v>194</v>
      </c>
      <c r="D134" s="7"/>
      <c r="E134" s="28">
        <v>1</v>
      </c>
      <c r="F134" s="8"/>
      <c r="G134" s="15">
        <f t="shared" si="14"/>
        <v>0</v>
      </c>
      <c r="H134" s="9"/>
      <c r="I134" s="15">
        <f t="shared" si="15"/>
        <v>0</v>
      </c>
      <c r="J134" s="15">
        <f t="shared" si="16"/>
        <v>0</v>
      </c>
    </row>
    <row r="135" spans="1:10" ht="12.75">
      <c r="A135" s="75">
        <v>66</v>
      </c>
      <c r="B135" s="52" t="s">
        <v>195</v>
      </c>
      <c r="C135" s="26" t="s">
        <v>196</v>
      </c>
      <c r="D135" s="7"/>
      <c r="E135" s="28">
        <v>2</v>
      </c>
      <c r="F135" s="8"/>
      <c r="G135" s="15">
        <f t="shared" si="14"/>
        <v>0</v>
      </c>
      <c r="H135" s="9"/>
      <c r="I135" s="15">
        <f t="shared" si="15"/>
        <v>0</v>
      </c>
      <c r="J135" s="15">
        <f t="shared" si="16"/>
        <v>0</v>
      </c>
    </row>
    <row r="136" spans="1:10" ht="12.75">
      <c r="A136" s="61"/>
      <c r="B136" s="53"/>
      <c r="C136" s="26" t="s">
        <v>197</v>
      </c>
      <c r="D136" s="7"/>
      <c r="E136" s="28">
        <v>1</v>
      </c>
      <c r="F136" s="8"/>
      <c r="G136" s="15">
        <f t="shared" si="14"/>
        <v>0</v>
      </c>
      <c r="H136" s="9"/>
      <c r="I136" s="15">
        <f t="shared" si="15"/>
        <v>0</v>
      </c>
      <c r="J136" s="15">
        <f t="shared" si="16"/>
        <v>0</v>
      </c>
    </row>
    <row r="137" spans="1:10" ht="12.75">
      <c r="A137" s="61"/>
      <c r="B137" s="53"/>
      <c r="C137" s="26" t="s">
        <v>198</v>
      </c>
      <c r="D137" s="7"/>
      <c r="E137" s="28">
        <v>1</v>
      </c>
      <c r="F137" s="8"/>
      <c r="G137" s="15">
        <f t="shared" si="14"/>
        <v>0</v>
      </c>
      <c r="H137" s="9"/>
      <c r="I137" s="15">
        <f t="shared" si="15"/>
        <v>0</v>
      </c>
      <c r="J137" s="15">
        <f t="shared" si="16"/>
        <v>0</v>
      </c>
    </row>
    <row r="138" spans="1:10" ht="12.75">
      <c r="A138" s="72"/>
      <c r="B138" s="54"/>
      <c r="C138" s="26" t="s">
        <v>199</v>
      </c>
      <c r="D138" s="7"/>
      <c r="E138" s="28">
        <v>1</v>
      </c>
      <c r="F138" s="8"/>
      <c r="G138" s="15">
        <f t="shared" si="14"/>
        <v>0</v>
      </c>
      <c r="H138" s="9"/>
      <c r="I138" s="15">
        <f>(ROUND(F138*E138,2))</f>
        <v>0</v>
      </c>
      <c r="J138" s="15">
        <f>ROUND(I138*(1+H138),2)</f>
        <v>0</v>
      </c>
    </row>
    <row r="139" spans="1:10" ht="25.5">
      <c r="A139" s="22">
        <v>67</v>
      </c>
      <c r="B139" s="45" t="s">
        <v>200</v>
      </c>
      <c r="C139" s="26" t="s">
        <v>201</v>
      </c>
      <c r="D139" s="7"/>
      <c r="E139" s="28">
        <v>1</v>
      </c>
      <c r="F139" s="8"/>
      <c r="G139" s="15">
        <f t="shared" si="14"/>
        <v>0</v>
      </c>
      <c r="H139" s="9"/>
      <c r="I139" s="15">
        <f>(ROUND(F139*E139,2))</f>
        <v>0</v>
      </c>
      <c r="J139" s="15">
        <f>ROUND(I139*(1+H139),2)</f>
        <v>0</v>
      </c>
    </row>
    <row r="140" spans="1:10" ht="25.5">
      <c r="A140" s="19">
        <v>68</v>
      </c>
      <c r="B140" s="26" t="s">
        <v>202</v>
      </c>
      <c r="C140" s="26" t="s">
        <v>203</v>
      </c>
      <c r="D140" s="7"/>
      <c r="E140" s="28">
        <v>1</v>
      </c>
      <c r="F140" s="8"/>
      <c r="G140" s="15">
        <f t="shared" si="14"/>
        <v>0</v>
      </c>
      <c r="H140" s="9"/>
      <c r="I140" s="15">
        <f>(ROUND(F140*E140,2))</f>
        <v>0</v>
      </c>
      <c r="J140" s="15">
        <f>ROUND(I140*(1+H140),2)</f>
        <v>0</v>
      </c>
    </row>
    <row r="141" spans="1:10" ht="12.75">
      <c r="A141" s="68">
        <v>69</v>
      </c>
      <c r="B141" s="80" t="s">
        <v>204</v>
      </c>
      <c r="C141" s="30" t="s">
        <v>205</v>
      </c>
      <c r="D141" s="7"/>
      <c r="E141" s="28">
        <v>1</v>
      </c>
      <c r="F141" s="8"/>
      <c r="G141" s="15">
        <f t="shared" si="14"/>
        <v>0</v>
      </c>
      <c r="H141" s="9"/>
      <c r="I141" s="15">
        <f aca="true" t="shared" si="17" ref="I141:I152">(ROUND(F141*E141,2))</f>
        <v>0</v>
      </c>
      <c r="J141" s="15">
        <f aca="true" t="shared" si="18" ref="J141:J152">ROUND(I141*(1+H141),2)</f>
        <v>0</v>
      </c>
    </row>
    <row r="142" spans="1:10" ht="25.5">
      <c r="A142" s="69"/>
      <c r="B142" s="41"/>
      <c r="C142" s="33" t="s">
        <v>206</v>
      </c>
      <c r="D142" s="7"/>
      <c r="E142" s="28">
        <v>2</v>
      </c>
      <c r="F142" s="8"/>
      <c r="G142" s="15">
        <f t="shared" si="14"/>
        <v>0</v>
      </c>
      <c r="H142" s="9"/>
      <c r="I142" s="15">
        <f t="shared" si="17"/>
        <v>0</v>
      </c>
      <c r="J142" s="15">
        <f t="shared" si="18"/>
        <v>0</v>
      </c>
    </row>
    <row r="143" spans="1:10" ht="12.75">
      <c r="A143" s="71">
        <v>70</v>
      </c>
      <c r="B143" s="42" t="s">
        <v>207</v>
      </c>
      <c r="C143" s="46" t="s">
        <v>208</v>
      </c>
      <c r="D143" s="7"/>
      <c r="E143" s="28">
        <v>20</v>
      </c>
      <c r="F143" s="8"/>
      <c r="G143" s="15">
        <f t="shared" si="14"/>
        <v>0</v>
      </c>
      <c r="H143" s="9"/>
      <c r="I143" s="15">
        <f t="shared" si="17"/>
        <v>0</v>
      </c>
      <c r="J143" s="15">
        <f t="shared" si="18"/>
        <v>0</v>
      </c>
    </row>
    <row r="144" spans="1:10" ht="25.5">
      <c r="A144" s="71"/>
      <c r="B144" s="21"/>
      <c r="C144" s="46" t="s">
        <v>209</v>
      </c>
      <c r="D144" s="7"/>
      <c r="E144" s="28">
        <v>8</v>
      </c>
      <c r="F144" s="8"/>
      <c r="G144" s="15">
        <f t="shared" si="14"/>
        <v>0</v>
      </c>
      <c r="H144" s="9"/>
      <c r="I144" s="15">
        <f t="shared" si="17"/>
        <v>0</v>
      </c>
      <c r="J144" s="15">
        <f t="shared" si="18"/>
        <v>0</v>
      </c>
    </row>
    <row r="145" spans="1:10" ht="25.5">
      <c r="A145" s="68">
        <v>71</v>
      </c>
      <c r="B145" s="38" t="s">
        <v>210</v>
      </c>
      <c r="C145" s="46" t="s">
        <v>209</v>
      </c>
      <c r="D145" s="7"/>
      <c r="E145" s="28">
        <v>1</v>
      </c>
      <c r="F145" s="8"/>
      <c r="G145" s="15">
        <f t="shared" si="14"/>
        <v>0</v>
      </c>
      <c r="H145" s="9"/>
      <c r="I145" s="15">
        <f t="shared" si="17"/>
        <v>0</v>
      </c>
      <c r="J145" s="15">
        <f t="shared" si="18"/>
        <v>0</v>
      </c>
    </row>
    <row r="146" spans="1:10" ht="12.75">
      <c r="A146" s="69"/>
      <c r="B146" s="40"/>
      <c r="C146" s="36" t="s">
        <v>211</v>
      </c>
      <c r="D146" s="7"/>
      <c r="E146" s="28">
        <v>3</v>
      </c>
      <c r="F146" s="8"/>
      <c r="G146" s="15">
        <f t="shared" si="14"/>
        <v>0</v>
      </c>
      <c r="H146" s="9"/>
      <c r="I146" s="15">
        <f t="shared" si="17"/>
        <v>0</v>
      </c>
      <c r="J146" s="15">
        <f t="shared" si="18"/>
        <v>0</v>
      </c>
    </row>
    <row r="147" spans="1:10" ht="25.5">
      <c r="A147" s="71">
        <v>72</v>
      </c>
      <c r="B147" s="86" t="s">
        <v>212</v>
      </c>
      <c r="C147" s="47" t="s">
        <v>213</v>
      </c>
      <c r="D147" s="7"/>
      <c r="E147" s="28">
        <v>1</v>
      </c>
      <c r="F147" s="8"/>
      <c r="G147" s="15">
        <f t="shared" si="14"/>
        <v>0</v>
      </c>
      <c r="H147" s="9"/>
      <c r="I147" s="15">
        <f t="shared" si="17"/>
        <v>0</v>
      </c>
      <c r="J147" s="15">
        <f t="shared" si="18"/>
        <v>0</v>
      </c>
    </row>
    <row r="148" spans="1:10" ht="25.5">
      <c r="A148" s="71"/>
      <c r="B148" s="38"/>
      <c r="C148" s="46" t="s">
        <v>214</v>
      </c>
      <c r="D148" s="7"/>
      <c r="E148" s="28">
        <v>1</v>
      </c>
      <c r="F148" s="8"/>
      <c r="G148" s="15">
        <f t="shared" si="14"/>
        <v>0</v>
      </c>
      <c r="H148" s="9"/>
      <c r="I148" s="15">
        <f t="shared" si="17"/>
        <v>0</v>
      </c>
      <c r="J148" s="15">
        <f t="shared" si="18"/>
        <v>0</v>
      </c>
    </row>
    <row r="149" spans="1:10" ht="25.5">
      <c r="A149" s="71"/>
      <c r="B149" s="38"/>
      <c r="C149" s="46" t="s">
        <v>215</v>
      </c>
      <c r="D149" s="7"/>
      <c r="E149" s="28">
        <v>1</v>
      </c>
      <c r="F149" s="8"/>
      <c r="G149" s="15">
        <f t="shared" si="14"/>
        <v>0</v>
      </c>
      <c r="H149" s="9"/>
      <c r="I149" s="15">
        <f t="shared" si="17"/>
        <v>0</v>
      </c>
      <c r="J149" s="15">
        <f t="shared" si="18"/>
        <v>0</v>
      </c>
    </row>
    <row r="150" spans="1:10" ht="25.5">
      <c r="A150" s="71"/>
      <c r="B150" s="38"/>
      <c r="C150" s="48" t="s">
        <v>216</v>
      </c>
      <c r="D150" s="7"/>
      <c r="E150" s="28">
        <v>1</v>
      </c>
      <c r="F150" s="8"/>
      <c r="G150" s="15">
        <f t="shared" si="14"/>
        <v>0</v>
      </c>
      <c r="H150" s="9"/>
      <c r="I150" s="15">
        <f t="shared" si="17"/>
        <v>0</v>
      </c>
      <c r="J150" s="15">
        <f t="shared" si="18"/>
        <v>0</v>
      </c>
    </row>
    <row r="151" spans="1:10" ht="25.5">
      <c r="A151" s="71"/>
      <c r="B151" s="38"/>
      <c r="C151" s="46" t="s">
        <v>217</v>
      </c>
      <c r="D151" s="7"/>
      <c r="E151" s="28">
        <v>1</v>
      </c>
      <c r="F151" s="8"/>
      <c r="G151" s="15">
        <f t="shared" si="14"/>
        <v>0</v>
      </c>
      <c r="H151" s="9"/>
      <c r="I151" s="15">
        <f t="shared" si="17"/>
        <v>0</v>
      </c>
      <c r="J151" s="15">
        <f t="shared" si="18"/>
        <v>0</v>
      </c>
    </row>
    <row r="152" spans="1:10" ht="25.5">
      <c r="A152" s="59">
        <v>73</v>
      </c>
      <c r="B152" s="52" t="s">
        <v>218</v>
      </c>
      <c r="C152" s="26" t="s">
        <v>219</v>
      </c>
      <c r="D152" s="7"/>
      <c r="E152" s="28">
        <v>1</v>
      </c>
      <c r="F152" s="8"/>
      <c r="G152" s="15">
        <f t="shared" si="14"/>
        <v>0</v>
      </c>
      <c r="H152" s="9"/>
      <c r="I152" s="15">
        <f t="shared" si="17"/>
        <v>0</v>
      </c>
      <c r="J152" s="15">
        <f t="shared" si="18"/>
        <v>0</v>
      </c>
    </row>
    <row r="153" spans="1:10" ht="25.5">
      <c r="A153" s="61"/>
      <c r="B153" s="53"/>
      <c r="C153" s="26" t="s">
        <v>220</v>
      </c>
      <c r="D153" s="7"/>
      <c r="E153" s="28">
        <v>1</v>
      </c>
      <c r="F153" s="8"/>
      <c r="G153" s="15">
        <f t="shared" si="14"/>
        <v>0</v>
      </c>
      <c r="H153" s="9"/>
      <c r="I153" s="15">
        <f>(ROUND(F153*E153,2))</f>
        <v>0</v>
      </c>
      <c r="J153" s="15">
        <f>ROUND(I153*(1+H153),2)</f>
        <v>0</v>
      </c>
    </row>
    <row r="154" spans="1:10" ht="25.5">
      <c r="A154" s="61"/>
      <c r="B154" s="53"/>
      <c r="C154" s="26" t="s">
        <v>221</v>
      </c>
      <c r="D154" s="7"/>
      <c r="E154" s="28">
        <v>1</v>
      </c>
      <c r="F154" s="8"/>
      <c r="G154" s="15">
        <f t="shared" si="14"/>
        <v>0</v>
      </c>
      <c r="H154" s="9"/>
      <c r="I154" s="15">
        <f>(ROUND(F154*E154,2))</f>
        <v>0</v>
      </c>
      <c r="J154" s="15">
        <f>ROUND(I154*(1+H154),2)</f>
        <v>0</v>
      </c>
    </row>
    <row r="155" spans="1:10" ht="25.5">
      <c r="A155" s="61"/>
      <c r="B155" s="53"/>
      <c r="C155" s="26" t="s">
        <v>222</v>
      </c>
      <c r="D155" s="7"/>
      <c r="E155" s="28">
        <v>1</v>
      </c>
      <c r="F155" s="8"/>
      <c r="G155" s="15">
        <f t="shared" si="14"/>
        <v>0</v>
      </c>
      <c r="H155" s="9"/>
      <c r="I155" s="15">
        <f>(ROUND(F155*E155,2))</f>
        <v>0</v>
      </c>
      <c r="J155" s="15">
        <f>ROUND(I155*(1+H155),2)</f>
        <v>0</v>
      </c>
    </row>
    <row r="156" spans="1:10" ht="25.5">
      <c r="A156" s="72"/>
      <c r="B156" s="54"/>
      <c r="C156" s="26" t="s">
        <v>223</v>
      </c>
      <c r="D156" s="7"/>
      <c r="E156" s="28">
        <v>1</v>
      </c>
      <c r="F156" s="8"/>
      <c r="G156" s="15">
        <f t="shared" si="14"/>
        <v>0</v>
      </c>
      <c r="H156" s="9"/>
      <c r="I156" s="15">
        <f aca="true" t="shared" si="19" ref="I156:I167">(ROUND(F156*E156,2))</f>
        <v>0</v>
      </c>
      <c r="J156" s="15">
        <f aca="true" t="shared" si="20" ref="J156:J167">ROUND(I156*(1+H156),2)</f>
        <v>0</v>
      </c>
    </row>
    <row r="157" spans="1:10" ht="25.5">
      <c r="A157" s="59">
        <v>74</v>
      </c>
      <c r="B157" s="52" t="s">
        <v>224</v>
      </c>
      <c r="C157" s="26" t="s">
        <v>225</v>
      </c>
      <c r="D157" s="7"/>
      <c r="E157" s="28">
        <v>1</v>
      </c>
      <c r="F157" s="8"/>
      <c r="G157" s="15">
        <f t="shared" si="14"/>
        <v>0</v>
      </c>
      <c r="H157" s="9"/>
      <c r="I157" s="15">
        <f t="shared" si="19"/>
        <v>0</v>
      </c>
      <c r="J157" s="15">
        <f t="shared" si="20"/>
        <v>0</v>
      </c>
    </row>
    <row r="158" spans="1:10" ht="25.5">
      <c r="A158" s="61"/>
      <c r="B158" s="53"/>
      <c r="C158" s="26" t="s">
        <v>226</v>
      </c>
      <c r="D158" s="7"/>
      <c r="E158" s="28">
        <v>1</v>
      </c>
      <c r="F158" s="8"/>
      <c r="G158" s="15">
        <f t="shared" si="14"/>
        <v>0</v>
      </c>
      <c r="H158" s="9"/>
      <c r="I158" s="15">
        <f t="shared" si="19"/>
        <v>0</v>
      </c>
      <c r="J158" s="15">
        <f t="shared" si="20"/>
        <v>0</v>
      </c>
    </row>
    <row r="159" spans="1:10" ht="25.5">
      <c r="A159" s="61"/>
      <c r="B159" s="53"/>
      <c r="C159" s="26" t="s">
        <v>227</v>
      </c>
      <c r="D159" s="7"/>
      <c r="E159" s="28">
        <v>1</v>
      </c>
      <c r="F159" s="8"/>
      <c r="G159" s="15">
        <f t="shared" si="14"/>
        <v>0</v>
      </c>
      <c r="H159" s="9"/>
      <c r="I159" s="15">
        <f t="shared" si="19"/>
        <v>0</v>
      </c>
      <c r="J159" s="15">
        <f t="shared" si="20"/>
        <v>0</v>
      </c>
    </row>
    <row r="160" spans="1:10" ht="25.5">
      <c r="A160" s="61"/>
      <c r="B160" s="53"/>
      <c r="C160" s="26" t="s">
        <v>228</v>
      </c>
      <c r="D160" s="7"/>
      <c r="E160" s="28">
        <v>1</v>
      </c>
      <c r="F160" s="8"/>
      <c r="G160" s="15">
        <f t="shared" si="14"/>
        <v>0</v>
      </c>
      <c r="H160" s="9"/>
      <c r="I160" s="15">
        <f t="shared" si="19"/>
        <v>0</v>
      </c>
      <c r="J160" s="15">
        <f t="shared" si="20"/>
        <v>0</v>
      </c>
    </row>
    <row r="161" spans="1:10" ht="25.5">
      <c r="A161" s="72"/>
      <c r="B161" s="54"/>
      <c r="C161" s="26" t="s">
        <v>229</v>
      </c>
      <c r="D161" s="7"/>
      <c r="E161" s="28">
        <v>1</v>
      </c>
      <c r="F161" s="8"/>
      <c r="G161" s="15">
        <f t="shared" si="14"/>
        <v>0</v>
      </c>
      <c r="H161" s="9"/>
      <c r="I161" s="15">
        <f t="shared" si="19"/>
        <v>0</v>
      </c>
      <c r="J161" s="15">
        <f t="shared" si="20"/>
        <v>0</v>
      </c>
    </row>
    <row r="162" spans="1:10" ht="25.5">
      <c r="A162" s="71">
        <v>75</v>
      </c>
      <c r="B162" s="38" t="s">
        <v>230</v>
      </c>
      <c r="C162" s="36" t="s">
        <v>231</v>
      </c>
      <c r="D162" s="7"/>
      <c r="E162" s="28">
        <v>50</v>
      </c>
      <c r="F162" s="8"/>
      <c r="G162" s="15">
        <f t="shared" si="14"/>
        <v>0</v>
      </c>
      <c r="H162" s="9"/>
      <c r="I162" s="15">
        <f t="shared" si="19"/>
        <v>0</v>
      </c>
      <c r="J162" s="15">
        <f t="shared" si="20"/>
        <v>0</v>
      </c>
    </row>
    <row r="163" spans="1:10" ht="25.5">
      <c r="A163" s="73"/>
      <c r="B163" s="40"/>
      <c r="C163" s="36" t="s">
        <v>232</v>
      </c>
      <c r="D163" s="7"/>
      <c r="E163" s="28">
        <v>10</v>
      </c>
      <c r="F163" s="8"/>
      <c r="G163" s="15">
        <f t="shared" si="14"/>
        <v>0</v>
      </c>
      <c r="H163" s="9"/>
      <c r="I163" s="15">
        <f t="shared" si="19"/>
        <v>0</v>
      </c>
      <c r="J163" s="15">
        <f t="shared" si="20"/>
        <v>0</v>
      </c>
    </row>
    <row r="164" spans="1:10" ht="12.75">
      <c r="A164" s="17">
        <v>76</v>
      </c>
      <c r="B164" s="29" t="s">
        <v>233</v>
      </c>
      <c r="C164" s="30" t="s">
        <v>234</v>
      </c>
      <c r="D164" s="7"/>
      <c r="E164" s="28">
        <v>2</v>
      </c>
      <c r="F164" s="8"/>
      <c r="G164" s="15">
        <f t="shared" si="14"/>
        <v>0</v>
      </c>
      <c r="H164" s="9"/>
      <c r="I164" s="15">
        <f t="shared" si="19"/>
        <v>0</v>
      </c>
      <c r="J164" s="15">
        <f t="shared" si="20"/>
        <v>0</v>
      </c>
    </row>
    <row r="165" spans="1:10" ht="25.5">
      <c r="A165" s="71">
        <v>77</v>
      </c>
      <c r="B165" s="39" t="s">
        <v>235</v>
      </c>
      <c r="C165" s="36" t="s">
        <v>236</v>
      </c>
      <c r="D165" s="7"/>
      <c r="E165" s="28">
        <v>2</v>
      </c>
      <c r="F165" s="8"/>
      <c r="G165" s="15">
        <f t="shared" si="14"/>
        <v>0</v>
      </c>
      <c r="H165" s="9"/>
      <c r="I165" s="15">
        <f t="shared" si="19"/>
        <v>0</v>
      </c>
      <c r="J165" s="15">
        <f t="shared" si="20"/>
        <v>0</v>
      </c>
    </row>
    <row r="166" spans="1:10" ht="25.5">
      <c r="A166" s="71"/>
      <c r="B166" s="38"/>
      <c r="C166" s="30" t="s">
        <v>237</v>
      </c>
      <c r="D166" s="7"/>
      <c r="E166" s="28">
        <v>8</v>
      </c>
      <c r="F166" s="8"/>
      <c r="G166" s="15">
        <f t="shared" si="14"/>
        <v>0</v>
      </c>
      <c r="H166" s="9"/>
      <c r="I166" s="15">
        <f t="shared" si="19"/>
        <v>0</v>
      </c>
      <c r="J166" s="15">
        <f t="shared" si="20"/>
        <v>0</v>
      </c>
    </row>
    <row r="167" spans="1:10" ht="12.75">
      <c r="A167" s="71">
        <v>78</v>
      </c>
      <c r="B167" s="38" t="s">
        <v>238</v>
      </c>
      <c r="C167" s="36" t="s">
        <v>239</v>
      </c>
      <c r="D167" s="7"/>
      <c r="E167" s="28">
        <v>2</v>
      </c>
      <c r="F167" s="8"/>
      <c r="G167" s="15">
        <f t="shared" si="14"/>
        <v>0</v>
      </c>
      <c r="H167" s="9"/>
      <c r="I167" s="15">
        <f t="shared" si="19"/>
        <v>0</v>
      </c>
      <c r="J167" s="15">
        <f t="shared" si="20"/>
        <v>0</v>
      </c>
    </row>
    <row r="168" spans="1:10" ht="12.75">
      <c r="A168" s="71"/>
      <c r="B168" s="38"/>
      <c r="C168" s="30" t="s">
        <v>240</v>
      </c>
      <c r="D168" s="7"/>
      <c r="E168" s="28">
        <v>1</v>
      </c>
      <c r="F168" s="8"/>
      <c r="G168" s="15">
        <f t="shared" si="14"/>
        <v>0</v>
      </c>
      <c r="H168" s="9"/>
      <c r="I168" s="15">
        <f>(ROUND(F168*E168,2))</f>
        <v>0</v>
      </c>
      <c r="J168" s="15">
        <f>ROUND(I168*(1+H168),2)</f>
        <v>0</v>
      </c>
    </row>
    <row r="169" spans="1:10" ht="12.75">
      <c r="A169" s="71">
        <v>79</v>
      </c>
      <c r="B169" s="39" t="s">
        <v>241</v>
      </c>
      <c r="C169" s="36" t="s">
        <v>242</v>
      </c>
      <c r="D169" s="7"/>
      <c r="E169" s="28">
        <v>1</v>
      </c>
      <c r="F169" s="8"/>
      <c r="G169" s="15">
        <f t="shared" si="14"/>
        <v>0</v>
      </c>
      <c r="H169" s="9"/>
      <c r="I169" s="15">
        <f>(ROUND(F169*E169,2))</f>
        <v>0</v>
      </c>
      <c r="J169" s="15">
        <f>ROUND(I169*(1+H169),2)</f>
        <v>0</v>
      </c>
    </row>
    <row r="170" spans="1:10" ht="12.75">
      <c r="A170" s="71"/>
      <c r="B170" s="39"/>
      <c r="C170" s="36" t="s">
        <v>243</v>
      </c>
      <c r="D170" s="7"/>
      <c r="E170" s="28">
        <v>1</v>
      </c>
      <c r="F170" s="8"/>
      <c r="G170" s="15">
        <f t="shared" si="14"/>
        <v>0</v>
      </c>
      <c r="H170" s="9"/>
      <c r="I170" s="15">
        <f>(ROUND(F170*E170,2))</f>
        <v>0</v>
      </c>
      <c r="J170" s="15">
        <f>ROUND(I170*(1+H170),2)</f>
        <v>0</v>
      </c>
    </row>
    <row r="171" spans="1:10" ht="25.5">
      <c r="A171" s="71">
        <v>80</v>
      </c>
      <c r="B171" s="80" t="s">
        <v>244</v>
      </c>
      <c r="C171" s="30" t="s">
        <v>245</v>
      </c>
      <c r="D171" s="7"/>
      <c r="E171" s="28">
        <v>4</v>
      </c>
      <c r="F171" s="8"/>
      <c r="G171" s="15">
        <f t="shared" si="14"/>
        <v>0</v>
      </c>
      <c r="H171" s="9"/>
      <c r="I171" s="15">
        <f aca="true" t="shared" si="21" ref="I171:I182">(ROUND(F171*E171,2))</f>
        <v>0</v>
      </c>
      <c r="J171" s="15">
        <f aca="true" t="shared" si="22" ref="J171:J182">ROUND(I171*(1+H171),2)</f>
        <v>0</v>
      </c>
    </row>
    <row r="172" spans="1:10" ht="12.75">
      <c r="A172" s="71"/>
      <c r="B172" s="82"/>
      <c r="C172" s="30" t="s">
        <v>246</v>
      </c>
      <c r="D172" s="7"/>
      <c r="E172" s="28">
        <v>2</v>
      </c>
      <c r="F172" s="8"/>
      <c r="G172" s="15">
        <f t="shared" si="14"/>
        <v>0</v>
      </c>
      <c r="H172" s="9"/>
      <c r="I172" s="15">
        <f t="shared" si="21"/>
        <v>0</v>
      </c>
      <c r="J172" s="15">
        <f t="shared" si="22"/>
        <v>0</v>
      </c>
    </row>
    <row r="173" spans="1:10" ht="12.75">
      <c r="A173" s="71">
        <v>81</v>
      </c>
      <c r="B173" s="55" t="s">
        <v>247</v>
      </c>
      <c r="C173" s="26" t="s">
        <v>248</v>
      </c>
      <c r="D173" s="7"/>
      <c r="E173" s="28">
        <v>20</v>
      </c>
      <c r="F173" s="8"/>
      <c r="G173" s="15">
        <f t="shared" si="14"/>
        <v>0</v>
      </c>
      <c r="H173" s="9"/>
      <c r="I173" s="15">
        <f t="shared" si="21"/>
        <v>0</v>
      </c>
      <c r="J173" s="15">
        <f t="shared" si="22"/>
        <v>0</v>
      </c>
    </row>
    <row r="174" spans="1:10" ht="25.5">
      <c r="A174" s="71"/>
      <c r="B174" s="55"/>
      <c r="C174" s="26" t="s">
        <v>249</v>
      </c>
      <c r="D174" s="7"/>
      <c r="E174" s="28">
        <v>5</v>
      </c>
      <c r="F174" s="8"/>
      <c r="G174" s="15">
        <f t="shared" si="14"/>
        <v>0</v>
      </c>
      <c r="H174" s="9"/>
      <c r="I174" s="15">
        <f t="shared" si="21"/>
        <v>0</v>
      </c>
      <c r="J174" s="15">
        <f t="shared" si="22"/>
        <v>0</v>
      </c>
    </row>
    <row r="175" spans="1:10" ht="12.75">
      <c r="A175" s="71">
        <v>82</v>
      </c>
      <c r="B175" s="55" t="s">
        <v>250</v>
      </c>
      <c r="C175" s="26" t="s">
        <v>248</v>
      </c>
      <c r="D175" s="7"/>
      <c r="E175" s="28">
        <v>4</v>
      </c>
      <c r="F175" s="8"/>
      <c r="G175" s="15">
        <f t="shared" si="14"/>
        <v>0</v>
      </c>
      <c r="H175" s="9"/>
      <c r="I175" s="15">
        <f t="shared" si="21"/>
        <v>0</v>
      </c>
      <c r="J175" s="15">
        <f t="shared" si="22"/>
        <v>0</v>
      </c>
    </row>
    <row r="176" spans="1:10" ht="25.5">
      <c r="A176" s="71"/>
      <c r="B176" s="55"/>
      <c r="C176" s="26" t="s">
        <v>249</v>
      </c>
      <c r="D176" s="7"/>
      <c r="E176" s="28">
        <v>1</v>
      </c>
      <c r="F176" s="8"/>
      <c r="G176" s="15">
        <f t="shared" si="14"/>
        <v>0</v>
      </c>
      <c r="H176" s="9"/>
      <c r="I176" s="15">
        <f t="shared" si="21"/>
        <v>0</v>
      </c>
      <c r="J176" s="15">
        <f t="shared" si="22"/>
        <v>0</v>
      </c>
    </row>
    <row r="177" spans="1:10" ht="25.5">
      <c r="A177" s="71">
        <v>83</v>
      </c>
      <c r="B177" s="55" t="s">
        <v>251</v>
      </c>
      <c r="C177" s="26" t="s">
        <v>252</v>
      </c>
      <c r="D177" s="7"/>
      <c r="E177" s="28">
        <v>10</v>
      </c>
      <c r="F177" s="8"/>
      <c r="G177" s="15">
        <f t="shared" si="14"/>
        <v>0</v>
      </c>
      <c r="H177" s="9"/>
      <c r="I177" s="15">
        <f t="shared" si="21"/>
        <v>0</v>
      </c>
      <c r="J177" s="15">
        <f t="shared" si="22"/>
        <v>0</v>
      </c>
    </row>
    <row r="178" spans="1:10" ht="25.5">
      <c r="A178" s="71"/>
      <c r="B178" s="55"/>
      <c r="C178" s="26" t="s">
        <v>249</v>
      </c>
      <c r="D178" s="7"/>
      <c r="E178" s="28">
        <v>5</v>
      </c>
      <c r="F178" s="8"/>
      <c r="G178" s="15">
        <f t="shared" si="14"/>
        <v>0</v>
      </c>
      <c r="H178" s="9"/>
      <c r="I178" s="15">
        <f t="shared" si="21"/>
        <v>0</v>
      </c>
      <c r="J178" s="15">
        <f t="shared" si="22"/>
        <v>0</v>
      </c>
    </row>
    <row r="179" spans="1:10" ht="12.75">
      <c r="A179" s="71">
        <v>84</v>
      </c>
      <c r="B179" s="55" t="s">
        <v>253</v>
      </c>
      <c r="C179" s="26" t="s">
        <v>254</v>
      </c>
      <c r="D179" s="7"/>
      <c r="E179" s="28">
        <v>15</v>
      </c>
      <c r="F179" s="8"/>
      <c r="G179" s="15">
        <f t="shared" si="14"/>
        <v>0</v>
      </c>
      <c r="H179" s="9"/>
      <c r="I179" s="15">
        <f t="shared" si="21"/>
        <v>0</v>
      </c>
      <c r="J179" s="15">
        <f t="shared" si="22"/>
        <v>0</v>
      </c>
    </row>
    <row r="180" spans="1:10" ht="25.5">
      <c r="A180" s="71"/>
      <c r="B180" s="55"/>
      <c r="C180" s="26" t="s">
        <v>255</v>
      </c>
      <c r="D180" s="7"/>
      <c r="E180" s="28">
        <v>2</v>
      </c>
      <c r="F180" s="8"/>
      <c r="G180" s="15">
        <f t="shared" si="14"/>
        <v>0</v>
      </c>
      <c r="H180" s="9"/>
      <c r="I180" s="15">
        <f t="shared" si="21"/>
        <v>0</v>
      </c>
      <c r="J180" s="15">
        <f t="shared" si="22"/>
        <v>0</v>
      </c>
    </row>
    <row r="181" spans="1:10" ht="25.5">
      <c r="A181" s="17">
        <v>85</v>
      </c>
      <c r="B181" s="29" t="s">
        <v>256</v>
      </c>
      <c r="C181" s="30" t="s">
        <v>257</v>
      </c>
      <c r="D181" s="7"/>
      <c r="E181" s="28">
        <v>6</v>
      </c>
      <c r="F181" s="8"/>
      <c r="G181" s="15">
        <f t="shared" si="14"/>
        <v>0</v>
      </c>
      <c r="H181" s="9"/>
      <c r="I181" s="15">
        <f t="shared" si="21"/>
        <v>0</v>
      </c>
      <c r="J181" s="15">
        <f t="shared" si="22"/>
        <v>0</v>
      </c>
    </row>
    <row r="182" spans="1:10" ht="38.25">
      <c r="A182" s="68">
        <v>86</v>
      </c>
      <c r="B182" s="80" t="s">
        <v>258</v>
      </c>
      <c r="C182" s="30" t="s">
        <v>259</v>
      </c>
      <c r="D182" s="7"/>
      <c r="E182" s="28">
        <v>7</v>
      </c>
      <c r="F182" s="8"/>
      <c r="G182" s="15">
        <f t="shared" si="14"/>
        <v>0</v>
      </c>
      <c r="H182" s="9"/>
      <c r="I182" s="15">
        <f t="shared" si="21"/>
        <v>0</v>
      </c>
      <c r="J182" s="15">
        <f t="shared" si="22"/>
        <v>0</v>
      </c>
    </row>
    <row r="183" spans="1:10" ht="51">
      <c r="A183" s="69"/>
      <c r="B183" s="82"/>
      <c r="C183" s="30" t="s">
        <v>260</v>
      </c>
      <c r="D183" s="7"/>
      <c r="E183" s="28">
        <v>1</v>
      </c>
      <c r="F183" s="8"/>
      <c r="G183" s="15">
        <f t="shared" si="14"/>
        <v>0</v>
      </c>
      <c r="H183" s="9"/>
      <c r="I183" s="15">
        <f>(ROUND(F183*E183,2))</f>
        <v>0</v>
      </c>
      <c r="J183" s="15">
        <f>ROUND(I183*(1+H183),2)</f>
        <v>0</v>
      </c>
    </row>
    <row r="184" spans="1:10" ht="25.5">
      <c r="A184" s="66">
        <v>87</v>
      </c>
      <c r="B184" s="52" t="s">
        <v>261</v>
      </c>
      <c r="C184" s="26" t="s">
        <v>262</v>
      </c>
      <c r="D184" s="7"/>
      <c r="E184" s="28">
        <v>1</v>
      </c>
      <c r="F184" s="8"/>
      <c r="G184" s="15">
        <f t="shared" si="14"/>
        <v>0</v>
      </c>
      <c r="H184" s="9"/>
      <c r="I184" s="15">
        <f>(ROUND(F184*E184,2))</f>
        <v>0</v>
      </c>
      <c r="J184" s="15">
        <f>ROUND(I184*(1+H184),2)</f>
        <v>0</v>
      </c>
    </row>
    <row r="185" spans="1:10" ht="12.75">
      <c r="A185" s="67"/>
      <c r="B185" s="53"/>
      <c r="C185" s="27" t="s">
        <v>263</v>
      </c>
      <c r="D185" s="7"/>
      <c r="E185" s="28">
        <v>1</v>
      </c>
      <c r="F185" s="8"/>
      <c r="G185" s="15">
        <f t="shared" si="14"/>
        <v>0</v>
      </c>
      <c r="H185" s="9"/>
      <c r="I185" s="15">
        <f>(ROUND(F185*E185,2))</f>
        <v>0</v>
      </c>
      <c r="J185" s="15">
        <f>ROUND(I185*(1+H185),2)</f>
        <v>0</v>
      </c>
    </row>
    <row r="186" spans="1:10" ht="25.5">
      <c r="A186" s="67"/>
      <c r="B186" s="53"/>
      <c r="C186" s="27" t="s">
        <v>264</v>
      </c>
      <c r="D186" s="7"/>
      <c r="E186" s="28">
        <v>1</v>
      </c>
      <c r="F186" s="8"/>
      <c r="G186" s="15">
        <f t="shared" si="14"/>
        <v>0</v>
      </c>
      <c r="H186" s="9"/>
      <c r="I186" s="15">
        <f aca="true" t="shared" si="23" ref="I186:I197">(ROUND(F186*E186,2))</f>
        <v>0</v>
      </c>
      <c r="J186" s="15">
        <f aca="true" t="shared" si="24" ref="J186:J197">ROUND(I186*(1+H186),2)</f>
        <v>0</v>
      </c>
    </row>
    <row r="187" spans="1:10" ht="25.5">
      <c r="A187" s="67"/>
      <c r="B187" s="53"/>
      <c r="C187" s="26" t="s">
        <v>265</v>
      </c>
      <c r="D187" s="7"/>
      <c r="E187" s="28">
        <v>1</v>
      </c>
      <c r="F187" s="8"/>
      <c r="G187" s="15">
        <f t="shared" si="14"/>
        <v>0</v>
      </c>
      <c r="H187" s="9"/>
      <c r="I187" s="15">
        <f t="shared" si="23"/>
        <v>0</v>
      </c>
      <c r="J187" s="15">
        <f t="shared" si="24"/>
        <v>0</v>
      </c>
    </row>
    <row r="188" spans="1:10" ht="25.5">
      <c r="A188" s="67"/>
      <c r="B188" s="53"/>
      <c r="C188" s="27" t="s">
        <v>266</v>
      </c>
      <c r="D188" s="7"/>
      <c r="E188" s="28">
        <v>1</v>
      </c>
      <c r="F188" s="8"/>
      <c r="G188" s="15">
        <f aca="true" t="shared" si="25" ref="G188:G226">ROUND(F188*(1+H188),2)</f>
        <v>0</v>
      </c>
      <c r="H188" s="9"/>
      <c r="I188" s="15">
        <f t="shared" si="23"/>
        <v>0</v>
      </c>
      <c r="J188" s="15">
        <f t="shared" si="24"/>
        <v>0</v>
      </c>
    </row>
    <row r="189" spans="1:10" ht="25.5">
      <c r="A189" s="67"/>
      <c r="B189" s="53"/>
      <c r="C189" s="27" t="s">
        <v>267</v>
      </c>
      <c r="D189" s="7"/>
      <c r="E189" s="28">
        <v>1</v>
      </c>
      <c r="F189" s="8"/>
      <c r="G189" s="15">
        <f t="shared" si="25"/>
        <v>0</v>
      </c>
      <c r="H189" s="9"/>
      <c r="I189" s="15">
        <f t="shared" si="23"/>
        <v>0</v>
      </c>
      <c r="J189" s="15">
        <f t="shared" si="24"/>
        <v>0</v>
      </c>
    </row>
    <row r="190" spans="1:10" ht="25.5">
      <c r="A190" s="67"/>
      <c r="B190" s="53"/>
      <c r="C190" s="26" t="s">
        <v>268</v>
      </c>
      <c r="D190" s="7"/>
      <c r="E190" s="28">
        <v>1</v>
      </c>
      <c r="F190" s="8"/>
      <c r="G190" s="15">
        <f t="shared" si="25"/>
        <v>0</v>
      </c>
      <c r="H190" s="9"/>
      <c r="I190" s="15">
        <f t="shared" si="23"/>
        <v>0</v>
      </c>
      <c r="J190" s="15">
        <f t="shared" si="24"/>
        <v>0</v>
      </c>
    </row>
    <row r="191" spans="1:10" ht="25.5">
      <c r="A191" s="67"/>
      <c r="B191" s="53"/>
      <c r="C191" s="27" t="s">
        <v>269</v>
      </c>
      <c r="D191" s="7"/>
      <c r="E191" s="28">
        <v>1</v>
      </c>
      <c r="F191" s="8"/>
      <c r="G191" s="15">
        <f t="shared" si="25"/>
        <v>0</v>
      </c>
      <c r="H191" s="9"/>
      <c r="I191" s="15">
        <f t="shared" si="23"/>
        <v>0</v>
      </c>
      <c r="J191" s="15">
        <f t="shared" si="24"/>
        <v>0</v>
      </c>
    </row>
    <row r="192" spans="1:10" ht="25.5">
      <c r="A192" s="67"/>
      <c r="B192" s="53"/>
      <c r="C192" s="27" t="s">
        <v>270</v>
      </c>
      <c r="D192" s="7"/>
      <c r="E192" s="28">
        <v>1</v>
      </c>
      <c r="F192" s="8"/>
      <c r="G192" s="15">
        <f t="shared" si="25"/>
        <v>0</v>
      </c>
      <c r="H192" s="9"/>
      <c r="I192" s="15">
        <f t="shared" si="23"/>
        <v>0</v>
      </c>
      <c r="J192" s="15">
        <f t="shared" si="24"/>
        <v>0</v>
      </c>
    </row>
    <row r="193" spans="1:10" ht="25.5">
      <c r="A193" s="65"/>
      <c r="B193" s="54"/>
      <c r="C193" s="27" t="s">
        <v>271</v>
      </c>
      <c r="D193" s="7"/>
      <c r="E193" s="28">
        <v>1</v>
      </c>
      <c r="F193" s="8"/>
      <c r="G193" s="15">
        <f t="shared" si="25"/>
        <v>0</v>
      </c>
      <c r="H193" s="9"/>
      <c r="I193" s="15">
        <f t="shared" si="23"/>
        <v>0</v>
      </c>
      <c r="J193" s="15">
        <f t="shared" si="24"/>
        <v>0</v>
      </c>
    </row>
    <row r="194" spans="1:10" ht="12.75">
      <c r="A194" s="64">
        <v>88</v>
      </c>
      <c r="B194" s="55" t="s">
        <v>272</v>
      </c>
      <c r="C194" s="26" t="s">
        <v>273</v>
      </c>
      <c r="D194" s="7"/>
      <c r="E194" s="28">
        <v>1</v>
      </c>
      <c r="F194" s="8"/>
      <c r="G194" s="15">
        <f t="shared" si="25"/>
        <v>0</v>
      </c>
      <c r="H194" s="9"/>
      <c r="I194" s="15">
        <f t="shared" si="23"/>
        <v>0</v>
      </c>
      <c r="J194" s="15">
        <f t="shared" si="24"/>
        <v>0</v>
      </c>
    </row>
    <row r="195" spans="1:10" ht="25.5">
      <c r="A195" s="65"/>
      <c r="B195" s="55"/>
      <c r="C195" s="26" t="s">
        <v>249</v>
      </c>
      <c r="D195" s="7"/>
      <c r="E195" s="28">
        <v>1</v>
      </c>
      <c r="F195" s="8"/>
      <c r="G195" s="15">
        <f t="shared" si="25"/>
        <v>0</v>
      </c>
      <c r="H195" s="9"/>
      <c r="I195" s="15">
        <f t="shared" si="23"/>
        <v>0</v>
      </c>
      <c r="J195" s="15">
        <f t="shared" si="24"/>
        <v>0</v>
      </c>
    </row>
    <row r="196" spans="1:10" ht="25.5">
      <c r="A196" s="66">
        <v>89</v>
      </c>
      <c r="B196" s="52" t="s">
        <v>274</v>
      </c>
      <c r="C196" s="26" t="s">
        <v>275</v>
      </c>
      <c r="D196" s="7"/>
      <c r="E196" s="28">
        <v>1</v>
      </c>
      <c r="F196" s="8"/>
      <c r="G196" s="15">
        <f t="shared" si="25"/>
        <v>0</v>
      </c>
      <c r="H196" s="9"/>
      <c r="I196" s="15">
        <f t="shared" si="23"/>
        <v>0</v>
      </c>
      <c r="J196" s="15">
        <f t="shared" si="24"/>
        <v>0</v>
      </c>
    </row>
    <row r="197" spans="1:10" ht="12.75">
      <c r="A197" s="67"/>
      <c r="B197" s="53"/>
      <c r="C197" s="27" t="s">
        <v>276</v>
      </c>
      <c r="D197" s="7"/>
      <c r="E197" s="28">
        <v>1</v>
      </c>
      <c r="F197" s="8"/>
      <c r="G197" s="15">
        <f t="shared" si="25"/>
        <v>0</v>
      </c>
      <c r="H197" s="9"/>
      <c r="I197" s="15">
        <f t="shared" si="23"/>
        <v>0</v>
      </c>
      <c r="J197" s="15">
        <f t="shared" si="24"/>
        <v>0</v>
      </c>
    </row>
    <row r="198" spans="1:10" ht="25.5">
      <c r="A198" s="67"/>
      <c r="B198" s="53"/>
      <c r="C198" s="27" t="s">
        <v>277</v>
      </c>
      <c r="D198" s="7"/>
      <c r="E198" s="28">
        <v>1</v>
      </c>
      <c r="F198" s="8"/>
      <c r="G198" s="15">
        <f t="shared" si="25"/>
        <v>0</v>
      </c>
      <c r="H198" s="9"/>
      <c r="I198" s="15">
        <f>(ROUND(F198*E198,2))</f>
        <v>0</v>
      </c>
      <c r="J198" s="15">
        <f>ROUND(I198*(1+H198),2)</f>
        <v>0</v>
      </c>
    </row>
    <row r="199" spans="1:10" ht="25.5">
      <c r="A199" s="67"/>
      <c r="B199" s="53"/>
      <c r="C199" s="26" t="s">
        <v>278</v>
      </c>
      <c r="D199" s="7"/>
      <c r="E199" s="28">
        <v>1</v>
      </c>
      <c r="F199" s="8"/>
      <c r="G199" s="15">
        <f t="shared" si="25"/>
        <v>0</v>
      </c>
      <c r="H199" s="9"/>
      <c r="I199" s="15">
        <f>(ROUND(F199*E199,2))</f>
        <v>0</v>
      </c>
      <c r="J199" s="15">
        <f>ROUND(I199*(1+H199),2)</f>
        <v>0</v>
      </c>
    </row>
    <row r="200" spans="1:10" ht="25.5">
      <c r="A200" s="67"/>
      <c r="B200" s="53"/>
      <c r="C200" s="27" t="s">
        <v>279</v>
      </c>
      <c r="D200" s="7"/>
      <c r="E200" s="28">
        <v>1</v>
      </c>
      <c r="F200" s="8"/>
      <c r="G200" s="15">
        <f t="shared" si="25"/>
        <v>0</v>
      </c>
      <c r="H200" s="9"/>
      <c r="I200" s="15">
        <f>(ROUND(F200*E200,2))</f>
        <v>0</v>
      </c>
      <c r="J200" s="15">
        <f>ROUND(I200*(1+H200),2)</f>
        <v>0</v>
      </c>
    </row>
    <row r="201" spans="1:10" ht="25.5">
      <c r="A201" s="67"/>
      <c r="B201" s="53"/>
      <c r="C201" s="27" t="s">
        <v>280</v>
      </c>
      <c r="D201" s="7"/>
      <c r="E201" s="28">
        <v>1</v>
      </c>
      <c r="F201" s="8"/>
      <c r="G201" s="15">
        <f t="shared" si="25"/>
        <v>0</v>
      </c>
      <c r="H201" s="9"/>
      <c r="I201" s="15">
        <f aca="true" t="shared" si="26" ref="I201:I212">(ROUND(F201*E201,2))</f>
        <v>0</v>
      </c>
      <c r="J201" s="15">
        <f aca="true" t="shared" si="27" ref="J201:J212">ROUND(I201*(1+H201),2)</f>
        <v>0</v>
      </c>
    </row>
    <row r="202" spans="1:10" ht="25.5">
      <c r="A202" s="65"/>
      <c r="B202" s="54"/>
      <c r="C202" s="27" t="s">
        <v>281</v>
      </c>
      <c r="D202" s="7"/>
      <c r="E202" s="28">
        <v>1</v>
      </c>
      <c r="F202" s="8"/>
      <c r="G202" s="15">
        <f t="shared" si="25"/>
        <v>0</v>
      </c>
      <c r="H202" s="9"/>
      <c r="I202" s="15">
        <f t="shared" si="26"/>
        <v>0</v>
      </c>
      <c r="J202" s="15">
        <f t="shared" si="27"/>
        <v>0</v>
      </c>
    </row>
    <row r="203" spans="1:10" ht="25.5">
      <c r="A203" s="23">
        <v>90</v>
      </c>
      <c r="B203" s="36" t="s">
        <v>282</v>
      </c>
      <c r="C203" s="36" t="s">
        <v>283</v>
      </c>
      <c r="D203" s="7"/>
      <c r="E203" s="28">
        <v>1</v>
      </c>
      <c r="F203" s="8"/>
      <c r="G203" s="15">
        <f t="shared" si="25"/>
        <v>0</v>
      </c>
      <c r="H203" s="9"/>
      <c r="I203" s="15">
        <f t="shared" si="26"/>
        <v>0</v>
      </c>
      <c r="J203" s="15">
        <f t="shared" si="27"/>
        <v>0</v>
      </c>
    </row>
    <row r="204" spans="1:10" ht="12.75">
      <c r="A204" s="68">
        <v>91</v>
      </c>
      <c r="B204" s="56" t="s">
        <v>284</v>
      </c>
      <c r="C204" s="49" t="s">
        <v>285</v>
      </c>
      <c r="D204" s="7"/>
      <c r="E204" s="28">
        <v>2</v>
      </c>
      <c r="F204" s="8"/>
      <c r="G204" s="15">
        <f t="shared" si="25"/>
        <v>0</v>
      </c>
      <c r="H204" s="9"/>
      <c r="I204" s="15">
        <f t="shared" si="26"/>
        <v>0</v>
      </c>
      <c r="J204" s="15">
        <f t="shared" si="27"/>
        <v>0</v>
      </c>
    </row>
    <row r="205" spans="1:10" ht="12.75">
      <c r="A205" s="69"/>
      <c r="B205" s="37"/>
      <c r="C205" s="49" t="s">
        <v>286</v>
      </c>
      <c r="D205" s="7"/>
      <c r="E205" s="28">
        <v>1</v>
      </c>
      <c r="F205" s="8"/>
      <c r="G205" s="15">
        <f t="shared" si="25"/>
        <v>0</v>
      </c>
      <c r="H205" s="9"/>
      <c r="I205" s="15">
        <f t="shared" si="26"/>
        <v>0</v>
      </c>
      <c r="J205" s="15">
        <f t="shared" si="27"/>
        <v>0</v>
      </c>
    </row>
    <row r="206" spans="1:10" ht="25.5">
      <c r="A206" s="68">
        <v>92</v>
      </c>
      <c r="B206" s="80" t="s">
        <v>287</v>
      </c>
      <c r="C206" s="50" t="s">
        <v>288</v>
      </c>
      <c r="D206" s="7"/>
      <c r="E206" s="28">
        <v>1</v>
      </c>
      <c r="F206" s="8"/>
      <c r="G206" s="15">
        <f t="shared" si="25"/>
        <v>0</v>
      </c>
      <c r="H206" s="9"/>
      <c r="I206" s="15">
        <f t="shared" si="26"/>
        <v>0</v>
      </c>
      <c r="J206" s="15">
        <f t="shared" si="27"/>
        <v>0</v>
      </c>
    </row>
    <row r="207" spans="1:10" ht="25.5">
      <c r="A207" s="70"/>
      <c r="B207" s="81"/>
      <c r="C207" s="50" t="s">
        <v>289</v>
      </c>
      <c r="D207" s="7"/>
      <c r="E207" s="28">
        <v>2</v>
      </c>
      <c r="F207" s="8"/>
      <c r="G207" s="15">
        <f t="shared" si="25"/>
        <v>0</v>
      </c>
      <c r="H207" s="9"/>
      <c r="I207" s="15">
        <f t="shared" si="26"/>
        <v>0</v>
      </c>
      <c r="J207" s="15">
        <f t="shared" si="27"/>
        <v>0</v>
      </c>
    </row>
    <row r="208" spans="1:10" ht="38.25">
      <c r="A208" s="70"/>
      <c r="B208" s="81"/>
      <c r="C208" s="50" t="s">
        <v>290</v>
      </c>
      <c r="D208" s="7"/>
      <c r="E208" s="28">
        <v>1</v>
      </c>
      <c r="F208" s="8"/>
      <c r="G208" s="15">
        <f t="shared" si="25"/>
        <v>0</v>
      </c>
      <c r="H208" s="9"/>
      <c r="I208" s="15">
        <f t="shared" si="26"/>
        <v>0</v>
      </c>
      <c r="J208" s="15">
        <f t="shared" si="27"/>
        <v>0</v>
      </c>
    </row>
    <row r="209" spans="1:10" ht="25.5">
      <c r="A209" s="70"/>
      <c r="B209" s="81"/>
      <c r="C209" s="50" t="s">
        <v>291</v>
      </c>
      <c r="D209" s="7"/>
      <c r="E209" s="28">
        <v>1</v>
      </c>
      <c r="F209" s="8"/>
      <c r="G209" s="15">
        <f t="shared" si="25"/>
        <v>0</v>
      </c>
      <c r="H209" s="9"/>
      <c r="I209" s="15">
        <f t="shared" si="26"/>
        <v>0</v>
      </c>
      <c r="J209" s="15">
        <f t="shared" si="27"/>
        <v>0</v>
      </c>
    </row>
    <row r="210" spans="1:10" ht="25.5">
      <c r="A210" s="70"/>
      <c r="B210" s="81"/>
      <c r="C210" s="30" t="s">
        <v>292</v>
      </c>
      <c r="D210" s="7"/>
      <c r="E210" s="28">
        <v>1</v>
      </c>
      <c r="F210" s="8"/>
      <c r="G210" s="15">
        <f t="shared" si="25"/>
        <v>0</v>
      </c>
      <c r="H210" s="9"/>
      <c r="I210" s="15">
        <f t="shared" si="26"/>
        <v>0</v>
      </c>
      <c r="J210" s="15">
        <f t="shared" si="27"/>
        <v>0</v>
      </c>
    </row>
    <row r="211" spans="1:10" ht="25.5">
      <c r="A211" s="69"/>
      <c r="B211" s="82"/>
      <c r="C211" s="30" t="s">
        <v>293</v>
      </c>
      <c r="D211" s="7"/>
      <c r="E211" s="28">
        <v>1</v>
      </c>
      <c r="F211" s="8"/>
      <c r="G211" s="15">
        <f t="shared" si="25"/>
        <v>0</v>
      </c>
      <c r="H211" s="9"/>
      <c r="I211" s="15">
        <f t="shared" si="26"/>
        <v>0</v>
      </c>
      <c r="J211" s="15">
        <f t="shared" si="27"/>
        <v>0</v>
      </c>
    </row>
    <row r="212" spans="1:10" ht="12.75">
      <c r="A212" s="17">
        <v>93</v>
      </c>
      <c r="B212" s="29" t="s">
        <v>294</v>
      </c>
      <c r="C212" s="30" t="s">
        <v>295</v>
      </c>
      <c r="D212" s="7"/>
      <c r="E212" s="28">
        <v>2</v>
      </c>
      <c r="F212" s="8"/>
      <c r="G212" s="15">
        <f t="shared" si="25"/>
        <v>0</v>
      </c>
      <c r="H212" s="9"/>
      <c r="I212" s="15">
        <f t="shared" si="26"/>
        <v>0</v>
      </c>
      <c r="J212" s="15">
        <f t="shared" si="27"/>
        <v>0</v>
      </c>
    </row>
    <row r="213" spans="1:10" ht="12.75">
      <c r="A213" s="59">
        <v>94</v>
      </c>
      <c r="B213" s="83" t="s">
        <v>296</v>
      </c>
      <c r="C213" s="36" t="s">
        <v>297</v>
      </c>
      <c r="D213" s="7"/>
      <c r="E213" s="28">
        <v>2</v>
      </c>
      <c r="F213" s="8"/>
      <c r="G213" s="15">
        <f t="shared" si="25"/>
        <v>0</v>
      </c>
      <c r="H213" s="9"/>
      <c r="I213" s="15">
        <f>(ROUND(F213*E213,2))</f>
        <v>0</v>
      </c>
      <c r="J213" s="15">
        <f>ROUND(I213*(1+H213),2)</f>
        <v>0</v>
      </c>
    </row>
    <row r="214" spans="1:10" ht="25.5">
      <c r="A214" s="60"/>
      <c r="B214" s="83"/>
      <c r="C214" s="36" t="s">
        <v>298</v>
      </c>
      <c r="D214" s="7"/>
      <c r="E214" s="28">
        <v>2</v>
      </c>
      <c r="F214" s="8"/>
      <c r="G214" s="15">
        <f t="shared" si="25"/>
        <v>0</v>
      </c>
      <c r="H214" s="9"/>
      <c r="I214" s="15">
        <f>(ROUND(F214*E214,2))</f>
        <v>0</v>
      </c>
      <c r="J214" s="15">
        <f>ROUND(I214*(1+H214),2)</f>
        <v>0</v>
      </c>
    </row>
    <row r="215" spans="1:10" ht="12.75">
      <c r="A215" s="59">
        <v>95</v>
      </c>
      <c r="B215" s="83" t="s">
        <v>299</v>
      </c>
      <c r="C215" s="36" t="s">
        <v>300</v>
      </c>
      <c r="D215" s="7"/>
      <c r="E215" s="28">
        <v>1</v>
      </c>
      <c r="F215" s="8"/>
      <c r="G215" s="15">
        <f t="shared" si="25"/>
        <v>0</v>
      </c>
      <c r="H215" s="9"/>
      <c r="I215" s="15">
        <f>(ROUND(F215*E215,2))</f>
        <v>0</v>
      </c>
      <c r="J215" s="15">
        <f>ROUND(I215*(1+H215),2)</f>
        <v>0</v>
      </c>
    </row>
    <row r="216" spans="1:10" ht="12.75">
      <c r="A216" s="61"/>
      <c r="B216" s="83"/>
      <c r="C216" s="36" t="s">
        <v>301</v>
      </c>
      <c r="D216" s="7"/>
      <c r="E216" s="28">
        <v>1</v>
      </c>
      <c r="F216" s="8"/>
      <c r="G216" s="15">
        <f t="shared" si="25"/>
        <v>0</v>
      </c>
      <c r="H216" s="9"/>
      <c r="I216" s="15">
        <f aca="true" t="shared" si="28" ref="I216:I226">(ROUND(F216*E216,2))</f>
        <v>0</v>
      </c>
      <c r="J216" s="15">
        <f aca="true" t="shared" si="29" ref="J216:J226">ROUND(I216*(1+H216),2)</f>
        <v>0</v>
      </c>
    </row>
    <row r="217" spans="1:10" ht="25.5">
      <c r="A217" s="61"/>
      <c r="B217" s="83"/>
      <c r="C217" s="36" t="s">
        <v>302</v>
      </c>
      <c r="D217" s="7"/>
      <c r="E217" s="28">
        <v>1</v>
      </c>
      <c r="F217" s="8"/>
      <c r="G217" s="15">
        <f t="shared" si="25"/>
        <v>0</v>
      </c>
      <c r="H217" s="9"/>
      <c r="I217" s="15">
        <f t="shared" si="28"/>
        <v>0</v>
      </c>
      <c r="J217" s="15">
        <f t="shared" si="29"/>
        <v>0</v>
      </c>
    </row>
    <row r="218" spans="1:10" ht="25.5">
      <c r="A218" s="61"/>
      <c r="B218" s="83"/>
      <c r="C218" s="36" t="s">
        <v>303</v>
      </c>
      <c r="D218" s="7"/>
      <c r="E218" s="28">
        <v>1</v>
      </c>
      <c r="F218" s="8"/>
      <c r="G218" s="15">
        <f t="shared" si="25"/>
        <v>0</v>
      </c>
      <c r="H218" s="9"/>
      <c r="I218" s="15">
        <f t="shared" si="28"/>
        <v>0</v>
      </c>
      <c r="J218" s="15">
        <f t="shared" si="29"/>
        <v>0</v>
      </c>
    </row>
    <row r="219" spans="1:10" ht="25.5">
      <c r="A219" s="61"/>
      <c r="B219" s="83"/>
      <c r="C219" s="36" t="s">
        <v>304</v>
      </c>
      <c r="D219" s="7"/>
      <c r="E219" s="28">
        <v>1</v>
      </c>
      <c r="F219" s="8"/>
      <c r="G219" s="15">
        <f t="shared" si="25"/>
        <v>0</v>
      </c>
      <c r="H219" s="9"/>
      <c r="I219" s="15">
        <f t="shared" si="28"/>
        <v>0</v>
      </c>
      <c r="J219" s="15">
        <f t="shared" si="29"/>
        <v>0</v>
      </c>
    </row>
    <row r="220" spans="1:10" ht="25.5">
      <c r="A220" s="60"/>
      <c r="B220" s="83"/>
      <c r="C220" s="36" t="s">
        <v>305</v>
      </c>
      <c r="D220" s="7"/>
      <c r="E220" s="28">
        <v>1</v>
      </c>
      <c r="F220" s="8"/>
      <c r="G220" s="15">
        <f t="shared" si="25"/>
        <v>0</v>
      </c>
      <c r="H220" s="9"/>
      <c r="I220" s="15">
        <f t="shared" si="28"/>
        <v>0</v>
      </c>
      <c r="J220" s="15">
        <f t="shared" si="29"/>
        <v>0</v>
      </c>
    </row>
    <row r="221" spans="1:10" ht="25.5">
      <c r="A221" s="17">
        <v>96</v>
      </c>
      <c r="B221" s="36" t="s">
        <v>306</v>
      </c>
      <c r="C221" s="36" t="s">
        <v>307</v>
      </c>
      <c r="D221" s="7"/>
      <c r="E221" s="28">
        <v>2</v>
      </c>
      <c r="F221" s="8"/>
      <c r="G221" s="15">
        <f t="shared" si="25"/>
        <v>0</v>
      </c>
      <c r="H221" s="9"/>
      <c r="I221" s="15">
        <f t="shared" si="28"/>
        <v>0</v>
      </c>
      <c r="J221" s="15">
        <f t="shared" si="29"/>
        <v>0</v>
      </c>
    </row>
    <row r="222" spans="1:10" ht="25.5">
      <c r="A222" s="17">
        <v>97</v>
      </c>
      <c r="B222" s="36" t="s">
        <v>308</v>
      </c>
      <c r="C222" s="36" t="s">
        <v>307</v>
      </c>
      <c r="D222" s="7"/>
      <c r="E222" s="28">
        <v>3</v>
      </c>
      <c r="F222" s="8"/>
      <c r="G222" s="15">
        <f t="shared" si="25"/>
        <v>0</v>
      </c>
      <c r="H222" s="9"/>
      <c r="I222" s="15">
        <f t="shared" si="28"/>
        <v>0</v>
      </c>
      <c r="J222" s="15">
        <f t="shared" si="29"/>
        <v>0</v>
      </c>
    </row>
    <row r="223" spans="1:10" ht="25.5">
      <c r="A223" s="17">
        <v>98</v>
      </c>
      <c r="B223" s="36" t="s">
        <v>309</v>
      </c>
      <c r="C223" s="36" t="s">
        <v>310</v>
      </c>
      <c r="D223" s="7"/>
      <c r="E223" s="28">
        <v>2</v>
      </c>
      <c r="F223" s="8"/>
      <c r="G223" s="15">
        <f t="shared" si="25"/>
        <v>0</v>
      </c>
      <c r="H223" s="9"/>
      <c r="I223" s="15">
        <f t="shared" si="28"/>
        <v>0</v>
      </c>
      <c r="J223" s="15">
        <f t="shared" si="29"/>
        <v>0</v>
      </c>
    </row>
    <row r="224" spans="1:10" ht="25.5">
      <c r="A224" s="17">
        <v>99</v>
      </c>
      <c r="B224" s="36" t="s">
        <v>311</v>
      </c>
      <c r="C224" s="36" t="s">
        <v>312</v>
      </c>
      <c r="D224" s="7"/>
      <c r="E224" s="28">
        <v>1</v>
      </c>
      <c r="F224" s="8"/>
      <c r="G224" s="15">
        <f t="shared" si="25"/>
        <v>0</v>
      </c>
      <c r="H224" s="9"/>
      <c r="I224" s="15">
        <f t="shared" si="28"/>
        <v>0</v>
      </c>
      <c r="J224" s="15">
        <f t="shared" si="29"/>
        <v>0</v>
      </c>
    </row>
    <row r="225" spans="1:10" ht="12.75">
      <c r="A225" s="17">
        <v>100</v>
      </c>
      <c r="B225" s="30" t="s">
        <v>313</v>
      </c>
      <c r="C225" s="33" t="s">
        <v>314</v>
      </c>
      <c r="D225" s="7"/>
      <c r="E225" s="28">
        <v>2</v>
      </c>
      <c r="F225" s="8"/>
      <c r="G225" s="15">
        <f t="shared" si="25"/>
        <v>0</v>
      </c>
      <c r="H225" s="9"/>
      <c r="I225" s="15">
        <f t="shared" si="28"/>
        <v>0</v>
      </c>
      <c r="J225" s="15">
        <f t="shared" si="29"/>
        <v>0</v>
      </c>
    </row>
    <row r="226" spans="1:10" ht="12.75">
      <c r="A226" s="17">
        <v>101</v>
      </c>
      <c r="B226" s="30" t="s">
        <v>315</v>
      </c>
      <c r="C226" s="30" t="s">
        <v>316</v>
      </c>
      <c r="D226" s="7"/>
      <c r="E226" s="28">
        <v>5</v>
      </c>
      <c r="F226" s="8"/>
      <c r="G226" s="15">
        <f t="shared" si="25"/>
        <v>0</v>
      </c>
      <c r="H226" s="9"/>
      <c r="I226" s="15">
        <f t="shared" si="28"/>
        <v>0</v>
      </c>
      <c r="J226" s="15">
        <f t="shared" si="29"/>
        <v>0</v>
      </c>
    </row>
    <row r="227" spans="1:10" ht="25.5">
      <c r="A227" s="62">
        <v>102</v>
      </c>
      <c r="B227" s="84" t="s">
        <v>317</v>
      </c>
      <c r="C227" s="51" t="s">
        <v>318</v>
      </c>
      <c r="D227" s="7"/>
      <c r="E227" s="57">
        <v>30</v>
      </c>
      <c r="F227" s="8"/>
      <c r="G227" s="15">
        <f>ROUND(F227*(1+H227),2)</f>
        <v>0</v>
      </c>
      <c r="H227" s="9"/>
      <c r="I227" s="15">
        <f>(ROUND(F227*E227,2))</f>
        <v>0</v>
      </c>
      <c r="J227" s="15">
        <f>ROUND(I227*(1+H227),2)</f>
        <v>0</v>
      </c>
    </row>
    <row r="228" spans="1:10" ht="12.75">
      <c r="A228" s="63"/>
      <c r="B228" s="85"/>
      <c r="C228" s="51" t="s">
        <v>319</v>
      </c>
      <c r="D228" s="7"/>
      <c r="E228" s="58">
        <v>10</v>
      </c>
      <c r="F228" s="8"/>
      <c r="G228" s="15">
        <f>ROUND(F228*(1+H228),2)</f>
        <v>0</v>
      </c>
      <c r="H228" s="9"/>
      <c r="I228" s="15">
        <f>(ROUND(F228*E228,2))</f>
        <v>0</v>
      </c>
      <c r="J228" s="15">
        <f>ROUND(I228*(1+H228),2)</f>
        <v>0</v>
      </c>
    </row>
    <row r="229" spans="8:10" ht="12.75">
      <c r="H229" s="10" t="s">
        <v>2</v>
      </c>
      <c r="I229" s="16">
        <f>SUM(I7:I228)</f>
        <v>0</v>
      </c>
      <c r="J229" s="16">
        <f>SUM(J7:J228)</f>
        <v>0</v>
      </c>
    </row>
  </sheetData>
  <sheetProtection/>
  <mergeCells count="127">
    <mergeCell ref="G1:J2"/>
    <mergeCell ref="B7:B8"/>
    <mergeCell ref="B9:B10"/>
    <mergeCell ref="B11:B12"/>
    <mergeCell ref="B18:B19"/>
    <mergeCell ref="B20:B23"/>
    <mergeCell ref="B24:B25"/>
    <mergeCell ref="B26:B29"/>
    <mergeCell ref="B30:B33"/>
    <mergeCell ref="B34:B37"/>
    <mergeCell ref="B42:B43"/>
    <mergeCell ref="B44:B47"/>
    <mergeCell ref="B48:B49"/>
    <mergeCell ref="B50:B51"/>
    <mergeCell ref="B52:B55"/>
    <mergeCell ref="B56:B60"/>
    <mergeCell ref="B61:B65"/>
    <mergeCell ref="B66:B69"/>
    <mergeCell ref="B70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24:B128"/>
    <mergeCell ref="B132:B133"/>
    <mergeCell ref="B135:B138"/>
    <mergeCell ref="B141:B142"/>
    <mergeCell ref="B143:B144"/>
    <mergeCell ref="B145:B146"/>
    <mergeCell ref="B147:B151"/>
    <mergeCell ref="B152:B156"/>
    <mergeCell ref="B157:B161"/>
    <mergeCell ref="B162:B163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2:B183"/>
    <mergeCell ref="B184:B193"/>
    <mergeCell ref="B194:B195"/>
    <mergeCell ref="B196:B202"/>
    <mergeCell ref="B204:B205"/>
    <mergeCell ref="B206:B211"/>
    <mergeCell ref="B213:B214"/>
    <mergeCell ref="B215:B220"/>
    <mergeCell ref="B227:B228"/>
    <mergeCell ref="A7:A8"/>
    <mergeCell ref="A9:A10"/>
    <mergeCell ref="A11:A12"/>
    <mergeCell ref="A18:A19"/>
    <mergeCell ref="A20:A23"/>
    <mergeCell ref="A24:A25"/>
    <mergeCell ref="A26:A29"/>
    <mergeCell ref="A30:A33"/>
    <mergeCell ref="A34:A37"/>
    <mergeCell ref="A42:A43"/>
    <mergeCell ref="A44:A47"/>
    <mergeCell ref="A48:A49"/>
    <mergeCell ref="A50:A51"/>
    <mergeCell ref="A52:A55"/>
    <mergeCell ref="A56:A60"/>
    <mergeCell ref="A61:A65"/>
    <mergeCell ref="A66:A69"/>
    <mergeCell ref="A70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24:A128"/>
    <mergeCell ref="A132:A133"/>
    <mergeCell ref="A135:A138"/>
    <mergeCell ref="A141:A142"/>
    <mergeCell ref="A143:A144"/>
    <mergeCell ref="A145:A146"/>
    <mergeCell ref="A147:A151"/>
    <mergeCell ref="A152:A156"/>
    <mergeCell ref="A157:A161"/>
    <mergeCell ref="A162:A163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2:A183"/>
    <mergeCell ref="A184:A193"/>
    <mergeCell ref="A213:A214"/>
    <mergeCell ref="A215:A220"/>
    <mergeCell ref="A227:A228"/>
    <mergeCell ref="A194:A195"/>
    <mergeCell ref="A196:A202"/>
    <mergeCell ref="A204:A205"/>
    <mergeCell ref="A206:A211"/>
  </mergeCells>
  <dataValidations count="2">
    <dataValidation type="list" allowBlank="1" showInputMessage="1" showErrorMessage="1" sqref="H7:H228">
      <formula1>stawkaVAT</formula1>
    </dataValidation>
    <dataValidation type="list" allowBlank="1" showInputMessage="1" showErrorMessage="1" sqref="D7:D228">
      <formula1>typy</formula1>
    </dataValidation>
  </dataValidations>
  <hyperlinks>
    <hyperlink ref="B82" r:id="rId1" display="http://www.skapiec.pl/site/cat/6/comp/1586568"/>
    <hyperlink ref="C117" r:id="rId2" display="http://www.toner24.pl/ArticleDetails/HP/Q2612A"/>
    <hyperlink ref="C115" r:id="rId3" display="http://www.toner24.pl/ArticleDetails/HP/Q2612A"/>
    <hyperlink ref="C150" r:id="rId4" display="http://www.pixmania.com/pl/pl/782328/art/konica-minolta/beben-1710568-001-czarny.html"/>
    <hyperlink ref="B143" r:id="rId5" display="http://www.skapiec.pl/site/cat/6/comp/57787"/>
    <hyperlink ref="B139" r:id="rId6" display="http://www.bitsy.biz/"/>
    <hyperlink ref="C206" r:id="rId7" display="http://www.tusztusz.pl/sklep/product/6779,ricoh-d0392020"/>
    <hyperlink ref="C207" r:id="rId8" display="http://www.tusztusz.pl/sklep/product/6771,ricoh-841196"/>
    <hyperlink ref="C208" r:id="rId9" display="http://www.tusztusz.pl/sklep/product/6775,ricoh-d8093001"/>
    <hyperlink ref="C209" r:id="rId10" display="http://www.tusztusz.pl/sklep/product/6772,ricoh-841197"/>
  </hyperlinks>
  <printOptions/>
  <pageMargins left="0.75" right="0.75" top="1" bottom="1" header="0.5" footer="0.5"/>
  <pageSetup horizontalDpi="600" verticalDpi="600" orientation="landscape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"/>
  <sheetViews>
    <sheetView workbookViewId="0" topLeftCell="A1">
      <selection activeCell="A3" sqref="A3:A5"/>
    </sheetView>
  </sheetViews>
  <sheetFormatPr defaultColWidth="9.140625" defaultRowHeight="12.75"/>
  <cols>
    <col min="1" max="1" width="10.7109375" style="0" customWidth="1"/>
  </cols>
  <sheetData>
    <row r="4" ht="12.75">
      <c r="A4" s="103" t="s">
        <v>320</v>
      </c>
    </row>
    <row r="5" ht="12.75">
      <c r="A5" s="103" t="s">
        <v>321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6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2014-03-27T10:55:54Z</cp:lastPrinted>
  <dcterms:created xsi:type="dcterms:W3CDTF">2007-10-11T07:13:52Z</dcterms:created>
  <dcterms:modified xsi:type="dcterms:W3CDTF">2014-03-27T11:12:04Z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