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195" windowHeight="9150" activeTab="0"/>
  </bookViews>
  <sheets>
    <sheet name="Pakiet nr 2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<sst xmlns="http://schemas.openxmlformats.org/spreadsheetml/2006/main" count="41" uniqueCount="31">
  <si>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</si>
  <si>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</si>
  <si>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</si>
  <si>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</si>
  <si>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</si>
  <si>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</si>
  <si>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</si>
  <si>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</si>
  <si>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</si>
  <si>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</si>
  <si>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</si>
  <si>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Nazwa producenta / nr katalogowy</t>
  </si>
  <si>
    <t>Załącznik nr 3.2 do SIWZ</t>
  </si>
  <si>
    <t>Żel do kriostat, bezbarwny (100 ml/op.)</t>
  </si>
  <si>
    <t>op.</t>
  </si>
  <si>
    <r>
      <t>Noże mikrotomowe jednorazowe N35 do skrawania bardzo twardych materiałów w krojeniu rutynowym. Długość – 80mm, wysokość 8mm, kąt żyletki 35</t>
    </r>
    <r>
      <rPr>
        <sz val="10"/>
        <rFont val="Times New Roman"/>
        <family val="1"/>
      </rPr>
      <t>°, materiał wykonania – stal nierdzewna (50szt/op)</t>
    </r>
  </si>
  <si>
    <r>
      <t>Noże mikrotomowe jednorazowe R35 do skrawania wstężeczkowego,do materiałów twardych i miękkich w krojeniu rutynowym. Długość – 80mm, wysokość 8mm, kąt żyletki 35</t>
    </r>
    <r>
      <rPr>
        <sz val="10"/>
        <rFont val="Times New Roman"/>
        <family val="1"/>
      </rPr>
      <t>°, materiał wykonania – stal nierdzewna (50szt/op)</t>
    </r>
  </si>
  <si>
    <t xml:space="preserve">op </t>
  </si>
  <si>
    <r>
      <t>Noże mikrotomowe jednorazowe C35 do skrawania w kriostatach.  Długość – 80mm, wysokość 8mm, kąt żyletki 35</t>
    </r>
    <r>
      <rPr>
        <sz val="10"/>
        <rFont val="Times New Roman"/>
        <family val="1"/>
      </rPr>
      <t>°, materiał wykonania – stal węglowa odporna na działanie niskich temperatur (20szt/op)</t>
    </r>
  </si>
  <si>
    <t>Uchwyt do skalpela do zużytych ostrzy mikrotomowych, (kształt łamany) długość uchwytu 80mm, długość ostrza 80mm.</t>
  </si>
  <si>
    <t>szt.</t>
  </si>
  <si>
    <t>Uniwersalny marker do opisywania kasetek i szkiełek odporny na odczynniki chemiczne: ksylen, aceton, alkohol; kolor czarny</t>
  </si>
  <si>
    <t>Pipeta Pasteur pojemność 3 ml, skalowana co 0,5ml, całkowita pojemność 7ml, średnica zewnętrzna wylotu 7,8ml, nie sterylna. (500szt/op)</t>
  </si>
  <si>
    <t>Próbówka PP  średnicy 16mm, długości 100mm, okrągłodenna – lub stożkowa. (500szt/op)</t>
  </si>
  <si>
    <t>Barwnik do tkanek z aplikatorem umożliwiającym precyzyjne nanoszenie tuszu na tkankę – kolor czarny lub czerwony.(op 5x3ml)</t>
  </si>
  <si>
    <t>Foremka metalowa 15x15mm</t>
  </si>
  <si>
    <t>Foremka metalowa 24x24mm</t>
  </si>
  <si>
    <t>Foremka metalowa 30x24mm</t>
  </si>
  <si>
    <t>Foremka metalowa 37x24mm</t>
  </si>
  <si>
    <t>Dodatkowe wytyczne do noży mikrotomowych ( pozycja 2,3,4):
* niskoprofilowe, wymienialne ostrza do mikrotomów (żyletki) o wymiarach: długość 80mm, szerokość 8mm, grubość 0,25mm, kąt 35°
* kompatybilność z standardowymi uchwytami do ostrzy niskoprofilowych stosowanymi w mikrotomach produkcji Microm
* dopasowanie do uchwytu musi zapewniać dokładne unieruchomienie oraz pełną stabilizację ostrza w trakcie trymowania i skrawania materiału tkankowego zatopionego w bloku parafinowym
* wszystkie rodzaje oferowanych ostrzy (pozycja 2,3,4) muszą być wyprodukowane przez jednego producenta
* wymagane jest posiadanie certyfikatu bezpieczeństwa obowiązującego w państwach UE (wyrób oznaczony znakiem CE)
* wymagana minimalna wydajność ostrza używanego zgodnie z przeznaczeniem – 20 bloków/ostrze (parametr do sprawdzenia na próbkach produktu)
* nowe ostrze nie może wykazywać rys w czasie próbnego skrojenia 20 skrawków z bloczka parafinowego (bez tkanki) – oceniane na bloczku pod powiększeniem 10x
* nowe ostrza – muszą zapewniać brak rys, ubytków tkanki w min 10 wykonywanych preparatach mikroskopowych (po dokonaniu kontroli pod mikroskopem)</t>
  </si>
  <si>
    <t>Pakiet nr 2 Noże mikrotonowe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</si>
</sst>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&quot; zł&quot;"/>
  </numFmts>
  <fonts count="2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wrapText="1" inden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170" fontId="1" fillId="0" borderId="11" xfId="0" applyNumberFormat="1" applyFont="1" applyBorder="1" applyAlignment="1">
      <alignment horizontal="center" vertical="center" wrapText="1"/>
    </xf>
    <xf numFmtId="170" fontId="1" fillId="24" borderId="11" xfId="0" applyNumberFormat="1" applyFont="1" applyFill="1" applyBorder="1" applyAlignment="1">
      <alignment horizontal="center" vertical="center" wrapText="1"/>
    </xf>
    <xf numFmtId="9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vertical="center" wrapText="1"/>
    </xf>
    <xf numFmtId="170" fontId="1" fillId="0" borderId="0" xfId="0" applyNumberFormat="1" applyFont="1" applyFill="1" applyBorder="1" applyAlignment="1">
      <alignment horizontal="center" vertical="center" wrapText="1"/>
    </xf>
    <xf numFmtId="170" fontId="2" fillId="0" borderId="11" xfId="0" applyNumberFormat="1" applyFont="1" applyBorder="1" applyAlignment="1">
      <alignment horizontal="center" vertical="center" wrapText="1"/>
    </xf>
    <xf numFmtId="170" fontId="2" fillId="24" borderId="11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left" wrapText="1" indent="1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13.421875" style="0" customWidth="1"/>
    <col min="4" max="4" width="9.7109375" style="0" bestFit="1" customWidth="1"/>
    <col min="6" max="6" width="13.7109375" style="0" customWidth="1"/>
    <col min="7" max="7" width="13.57421875" style="0" customWidth="1"/>
    <col min="9" max="9" width="10.7109375" style="0" customWidth="1"/>
    <col min="10" max="10" width="11.140625" style="0" customWidth="1"/>
  </cols>
  <sheetData>
    <row r="1" spans="7:10" ht="12.75">
      <c r="G1" s="29" t="s">
        <v>12</v>
      </c>
      <c r="H1" s="29"/>
      <c r="I1" s="29"/>
      <c r="J1" s="29"/>
    </row>
    <row r="2" spans="7:10" ht="12.75">
      <c r="G2" s="29"/>
      <c r="H2" s="29"/>
      <c r="I2" s="29"/>
      <c r="J2" s="29"/>
    </row>
    <row r="4" spans="1:10" ht="27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3" t="s">
        <v>30</v>
      </c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5" t="s">
        <v>5</v>
      </c>
      <c r="B6" s="10" t="s">
        <v>0</v>
      </c>
      <c r="C6" s="10" t="s">
        <v>11</v>
      </c>
      <c r="D6" s="10" t="s">
        <v>1</v>
      </c>
      <c r="E6" s="10" t="s">
        <v>2</v>
      </c>
      <c r="F6" s="10" t="s">
        <v>9</v>
      </c>
      <c r="G6" s="11" t="s">
        <v>10</v>
      </c>
      <c r="H6" s="10" t="s">
        <v>6</v>
      </c>
      <c r="I6" s="11" t="s">
        <v>7</v>
      </c>
      <c r="J6" s="11" t="s">
        <v>3</v>
      </c>
    </row>
    <row r="7" spans="1:10" ht="91.5" customHeight="1">
      <c r="A7" s="6">
        <v>1</v>
      </c>
      <c r="B7" s="12" t="s">
        <v>13</v>
      </c>
      <c r="C7" s="13"/>
      <c r="D7" s="14" t="s">
        <v>14</v>
      </c>
      <c r="E7" s="14">
        <v>6</v>
      </c>
      <c r="F7" s="15"/>
      <c r="G7" s="16">
        <f aca="true" t="shared" si="0" ref="G7:G19">ROUND(F7*(1+H7),2)</f>
        <v>0</v>
      </c>
      <c r="H7" s="17"/>
      <c r="I7" s="16">
        <f aca="true" t="shared" si="1" ref="I7:I19">(ROUND(F7*E7,2))</f>
        <v>0</v>
      </c>
      <c r="J7" s="16">
        <f aca="true" t="shared" si="2" ref="J7:J19">ROUND(I7*(1+H7),2)</f>
        <v>0</v>
      </c>
    </row>
    <row r="8" spans="1:10" ht="78.75" customHeight="1">
      <c r="A8" s="6">
        <f>SUM(A7+1)</f>
        <v>2</v>
      </c>
      <c r="B8" s="12" t="s">
        <v>15</v>
      </c>
      <c r="C8" s="13"/>
      <c r="D8" s="14" t="s">
        <v>14</v>
      </c>
      <c r="E8" s="14">
        <v>5</v>
      </c>
      <c r="F8" s="15"/>
      <c r="G8" s="16">
        <f t="shared" si="0"/>
        <v>0</v>
      </c>
      <c r="H8" s="17"/>
      <c r="I8" s="16">
        <f t="shared" si="1"/>
        <v>0</v>
      </c>
      <c r="J8" s="16">
        <f t="shared" si="2"/>
        <v>0</v>
      </c>
    </row>
    <row r="9" spans="1:10" ht="76.5">
      <c r="A9" s="24">
        <v>3</v>
      </c>
      <c r="B9" s="12" t="s">
        <v>16</v>
      </c>
      <c r="C9" s="13"/>
      <c r="D9" s="14" t="s">
        <v>17</v>
      </c>
      <c r="E9" s="14">
        <v>30</v>
      </c>
      <c r="F9" s="15"/>
      <c r="G9" s="16">
        <f t="shared" si="0"/>
        <v>0</v>
      </c>
      <c r="H9" s="17"/>
      <c r="I9" s="16">
        <f t="shared" si="1"/>
        <v>0</v>
      </c>
      <c r="J9" s="16">
        <f t="shared" si="2"/>
        <v>0</v>
      </c>
    </row>
    <row r="10" spans="1:10" ht="76.5">
      <c r="A10" s="25">
        <v>4</v>
      </c>
      <c r="B10" s="12" t="s">
        <v>18</v>
      </c>
      <c r="C10" s="13"/>
      <c r="D10" s="14" t="s">
        <v>17</v>
      </c>
      <c r="E10" s="14">
        <v>5</v>
      </c>
      <c r="F10" s="15"/>
      <c r="G10" s="16">
        <f t="shared" si="0"/>
        <v>0</v>
      </c>
      <c r="H10" s="17"/>
      <c r="I10" s="16">
        <f t="shared" si="1"/>
        <v>0</v>
      </c>
      <c r="J10" s="16">
        <f t="shared" si="2"/>
        <v>0</v>
      </c>
    </row>
    <row r="11" spans="1:10" ht="38.25">
      <c r="A11" s="27">
        <v>5</v>
      </c>
      <c r="B11" s="26" t="s">
        <v>19</v>
      </c>
      <c r="C11" s="13"/>
      <c r="D11" s="14" t="s">
        <v>20</v>
      </c>
      <c r="E11" s="14">
        <v>1</v>
      </c>
      <c r="F11" s="15"/>
      <c r="G11" s="16">
        <f t="shared" si="0"/>
        <v>0</v>
      </c>
      <c r="H11" s="17"/>
      <c r="I11" s="16">
        <f t="shared" si="1"/>
        <v>0</v>
      </c>
      <c r="J11" s="16">
        <f t="shared" si="2"/>
        <v>0</v>
      </c>
    </row>
    <row r="12" spans="1:10" ht="51">
      <c r="A12" s="28">
        <v>6</v>
      </c>
      <c r="B12" s="12" t="s">
        <v>21</v>
      </c>
      <c r="C12" s="13"/>
      <c r="D12" s="14" t="s">
        <v>20</v>
      </c>
      <c r="E12" s="14">
        <v>20</v>
      </c>
      <c r="F12" s="15"/>
      <c r="G12" s="16">
        <f t="shared" si="0"/>
        <v>0</v>
      </c>
      <c r="H12" s="17"/>
      <c r="I12" s="16">
        <f t="shared" si="1"/>
        <v>0</v>
      </c>
      <c r="J12" s="16">
        <f t="shared" si="2"/>
        <v>0</v>
      </c>
    </row>
    <row r="13" spans="1:10" ht="51">
      <c r="A13" s="28">
        <v>7</v>
      </c>
      <c r="B13" s="12" t="s">
        <v>22</v>
      </c>
      <c r="C13" s="13"/>
      <c r="D13" s="14" t="s">
        <v>14</v>
      </c>
      <c r="E13" s="14">
        <v>1</v>
      </c>
      <c r="F13" s="15"/>
      <c r="G13" s="16">
        <f t="shared" si="0"/>
        <v>0</v>
      </c>
      <c r="H13" s="17"/>
      <c r="I13" s="16">
        <f t="shared" si="1"/>
        <v>0</v>
      </c>
      <c r="J13" s="16">
        <f t="shared" si="2"/>
        <v>0</v>
      </c>
    </row>
    <row r="14" spans="1:10" ht="38.25">
      <c r="A14" s="28">
        <v>8</v>
      </c>
      <c r="B14" s="12" t="s">
        <v>23</v>
      </c>
      <c r="C14" s="13"/>
      <c r="D14" s="14" t="s">
        <v>14</v>
      </c>
      <c r="E14" s="14">
        <v>1</v>
      </c>
      <c r="F14" s="15"/>
      <c r="G14" s="16">
        <f t="shared" si="0"/>
        <v>0</v>
      </c>
      <c r="H14" s="17"/>
      <c r="I14" s="16">
        <f t="shared" si="1"/>
        <v>0</v>
      </c>
      <c r="J14" s="16">
        <f t="shared" si="2"/>
        <v>0</v>
      </c>
    </row>
    <row r="15" spans="1:10" ht="51">
      <c r="A15" s="28">
        <v>9</v>
      </c>
      <c r="B15" s="12" t="s">
        <v>24</v>
      </c>
      <c r="C15" s="13"/>
      <c r="D15" s="14" t="s">
        <v>14</v>
      </c>
      <c r="E15" s="14">
        <v>2</v>
      </c>
      <c r="F15" s="15"/>
      <c r="G15" s="16">
        <f t="shared" si="0"/>
        <v>0</v>
      </c>
      <c r="H15" s="17"/>
      <c r="I15" s="16">
        <f t="shared" si="1"/>
        <v>0</v>
      </c>
      <c r="J15" s="16">
        <f t="shared" si="2"/>
        <v>0</v>
      </c>
    </row>
    <row r="16" spans="1:10" ht="12.75">
      <c r="A16" s="28">
        <v>10</v>
      </c>
      <c r="B16" s="12" t="s">
        <v>25</v>
      </c>
      <c r="C16" s="13"/>
      <c r="D16" s="14" t="s">
        <v>20</v>
      </c>
      <c r="E16" s="14">
        <v>10</v>
      </c>
      <c r="F16" s="15"/>
      <c r="G16" s="16">
        <f t="shared" si="0"/>
        <v>0</v>
      </c>
      <c r="H16" s="17"/>
      <c r="I16" s="16">
        <f t="shared" si="1"/>
        <v>0</v>
      </c>
      <c r="J16" s="16">
        <f t="shared" si="2"/>
        <v>0</v>
      </c>
    </row>
    <row r="17" spans="1:10" ht="12.75">
      <c r="A17" s="28">
        <v>11</v>
      </c>
      <c r="B17" s="12" t="s">
        <v>26</v>
      </c>
      <c r="C17" s="13"/>
      <c r="D17" s="14" t="s">
        <v>20</v>
      </c>
      <c r="E17" s="14">
        <v>10</v>
      </c>
      <c r="F17" s="15"/>
      <c r="G17" s="16">
        <f t="shared" si="0"/>
        <v>0</v>
      </c>
      <c r="H17" s="17"/>
      <c r="I17" s="16">
        <f t="shared" si="1"/>
        <v>0</v>
      </c>
      <c r="J17" s="16">
        <f t="shared" si="2"/>
        <v>0</v>
      </c>
    </row>
    <row r="18" spans="1:10" ht="12.75">
      <c r="A18" s="28">
        <v>12</v>
      </c>
      <c r="B18" s="12" t="s">
        <v>27</v>
      </c>
      <c r="C18" s="13"/>
      <c r="D18" s="14" t="s">
        <v>20</v>
      </c>
      <c r="E18" s="14">
        <v>10</v>
      </c>
      <c r="F18" s="15"/>
      <c r="G18" s="16">
        <f t="shared" si="0"/>
        <v>0</v>
      </c>
      <c r="H18" s="17"/>
      <c r="I18" s="16">
        <f t="shared" si="1"/>
        <v>0</v>
      </c>
      <c r="J18" s="16">
        <f t="shared" si="2"/>
        <v>0</v>
      </c>
    </row>
    <row r="19" spans="1:10" ht="12.75">
      <c r="A19" s="28">
        <v>13</v>
      </c>
      <c r="B19" s="12" t="s">
        <v>28</v>
      </c>
      <c r="C19" s="13"/>
      <c r="D19" s="14" t="s">
        <v>20</v>
      </c>
      <c r="E19" s="14">
        <v>10</v>
      </c>
      <c r="F19" s="15"/>
      <c r="G19" s="16">
        <f t="shared" si="0"/>
        <v>0</v>
      </c>
      <c r="H19" s="17"/>
      <c r="I19" s="16">
        <f t="shared" si="1"/>
        <v>0</v>
      </c>
      <c r="J19" s="16">
        <f t="shared" si="2"/>
        <v>0</v>
      </c>
    </row>
    <row r="20" spans="2:10" ht="12.75">
      <c r="B20" s="18"/>
      <c r="C20" s="19"/>
      <c r="D20" s="20"/>
      <c r="E20" s="20"/>
      <c r="F20" s="21"/>
      <c r="G20" s="21"/>
      <c r="H20" s="22" t="s">
        <v>4</v>
      </c>
      <c r="I20" s="23">
        <f>SUM(I7:I19)</f>
        <v>0</v>
      </c>
      <c r="J20" s="23">
        <f>SUM(J7:J19)</f>
        <v>0</v>
      </c>
    </row>
    <row r="25" spans="2:10" ht="12.75">
      <c r="B25" s="30" t="s">
        <v>29</v>
      </c>
      <c r="C25" s="30"/>
      <c r="D25" s="30"/>
      <c r="E25" s="30"/>
      <c r="F25" s="30"/>
      <c r="G25" s="30"/>
      <c r="H25" s="30"/>
      <c r="I25" s="30"/>
      <c r="J25" s="30"/>
    </row>
    <row r="26" spans="2:10" ht="12.75">
      <c r="B26" s="30"/>
      <c r="C26" s="30"/>
      <c r="D26" s="30"/>
      <c r="E26" s="30"/>
      <c r="F26" s="30"/>
      <c r="G26" s="30"/>
      <c r="H26" s="30"/>
      <c r="I26" s="30"/>
      <c r="J26" s="30"/>
    </row>
    <row r="27" spans="2:10" ht="12.75">
      <c r="B27" s="30"/>
      <c r="C27" s="30"/>
      <c r="D27" s="30"/>
      <c r="E27" s="30"/>
      <c r="F27" s="30"/>
      <c r="G27" s="30"/>
      <c r="H27" s="30"/>
      <c r="I27" s="30"/>
      <c r="J27" s="30"/>
    </row>
    <row r="28" spans="2:10" ht="12.75">
      <c r="B28" s="30"/>
      <c r="C28" s="30"/>
      <c r="D28" s="30"/>
      <c r="E28" s="30"/>
      <c r="F28" s="30"/>
      <c r="G28" s="30"/>
      <c r="H28" s="30"/>
      <c r="I28" s="30"/>
      <c r="J28" s="30"/>
    </row>
    <row r="29" spans="2:10" ht="12.75">
      <c r="B29" s="30"/>
      <c r="C29" s="30"/>
      <c r="D29" s="30"/>
      <c r="E29" s="30"/>
      <c r="F29" s="30"/>
      <c r="G29" s="30"/>
      <c r="H29" s="30"/>
      <c r="I29" s="30"/>
      <c r="J29" s="30"/>
    </row>
    <row r="30" spans="2:10" ht="108" customHeight="1">
      <c r="B30" s="30"/>
      <c r="C30" s="30"/>
      <c r="D30" s="30"/>
      <c r="E30" s="30"/>
      <c r="F30" s="30"/>
      <c r="G30" s="30"/>
      <c r="H30" s="30"/>
      <c r="I30" s="30"/>
      <c r="J30" s="30"/>
    </row>
  </sheetData>
  <sheetProtection/>
  <mergeCells count="2">
    <mergeCell ref="G1:J2"/>
    <mergeCell ref="B25:J30"/>
  </mergeCells>
  <dataValidations count="1">
    <dataValidation type="list" allowBlank="1" showErrorMessage="1" sqref="H7:H19">
      <formula1>stawkaVAT</formula1>
      <formula2>0</formula2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8" t="s">
        <v>8</v>
      </c>
    </row>
    <row r="3" ht="12.75">
      <c r="A3" s="7"/>
    </row>
    <row r="4" ht="12.75">
      <c r="A4" s="9">
        <v>0</v>
      </c>
    </row>
    <row r="5" ht="12.75">
      <c r="A5" s="9">
        <v>0.03</v>
      </c>
    </row>
    <row r="6" ht="12.75">
      <c r="A6" s="9">
        <v>0.08</v>
      </c>
    </row>
    <row r="7" ht="12.75">
      <c r="A7" s="9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BZP02</cp:lastModifiedBy>
  <cp:lastPrinted>2013-11-20T15:00:01Z</cp:lastPrinted>
  <dcterms:created xsi:type="dcterms:W3CDTF">2007-10-11T07:13:52Z</dcterms:created>
  <dcterms:modified xsi:type="dcterms:W3CDTF">2014-02-20T06:41:02Z</dcterms:modified>
  <cp:category/>
  <cp:version/>
  <cp:contentType/>
  <cp:contentStatus/>
</cp:coreProperties>
</file>