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<sst xmlns="http://schemas.openxmlformats.org/spreadsheetml/2006/main" count="72" uniqueCount="33">
  <si>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</si>
  <si>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</si>
  <si>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</si>
  <si>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</si>
  <si>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</si>
  <si>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</si>
  <si>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</si>
  <si>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</si>
  <si>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</si>
  <si>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</si>
  <si>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</si>
  <si>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</si>
  <si>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</si>
  <si>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</si>
  <si>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</si>
  <si>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3/0</t>
  </si>
  <si>
    <t>2/0</t>
  </si>
  <si>
    <t>Krzywizna igły</t>
  </si>
  <si>
    <t>saszetka</t>
  </si>
  <si>
    <t>odwrotnie tnąca</t>
  </si>
  <si>
    <t>4/0</t>
  </si>
  <si>
    <t>3/8 koła</t>
  </si>
  <si>
    <t>5/0</t>
  </si>
  <si>
    <t>Pakiet nr 9 - "Szwy wchłanialne, syntetyczne: mieszanina kwasu poliglikolowego i polimlekowego, plecione i powlekane mieszaniną kwasu poliglikolowego i polimlekowego" fioletowe</t>
  </si>
  <si>
    <t>Załącznik nr 3.9 do SIWZ</t>
  </si>
  <si>
    <t>6/0</t>
  </si>
  <si>
    <t>konwencjonalnie tnąca</t>
  </si>
  <si>
    <t>1/2 koła</t>
  </si>
  <si>
    <t>okrągła</t>
  </si>
  <si>
    <t>okrągła z trzema krawędziami tnącymi</t>
  </si>
  <si>
    <t>Czas podtrzymywania tkankowego: 28-35 dni</t>
  </si>
  <si>
    <t>Czas całkowitej absorpcji: 56 - 70 dni</t>
  </si>
  <si>
    <t>16-17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</si>
</sst>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24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23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17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22.5">
      <c r="A6" s="5">
        <v>1</v>
      </c>
      <c r="B6" s="15" t="s">
        <v>25</v>
      </c>
      <c r="C6" s="15">
        <v>45</v>
      </c>
      <c r="D6" s="15">
        <v>11</v>
      </c>
      <c r="E6" s="17" t="s">
        <v>21</v>
      </c>
      <c r="F6" s="15" t="s">
        <v>26</v>
      </c>
      <c r="G6" s="16"/>
      <c r="H6" s="15" t="s">
        <v>18</v>
      </c>
      <c r="I6" s="15">
        <v>48</v>
      </c>
      <c r="J6" s="6"/>
      <c r="K6" s="13">
        <f aca="true" t="shared" si="0" ref="K6:K18">ROUND(J6*(1+L6),2)</f>
        <v>0</v>
      </c>
      <c r="L6" s="7"/>
      <c r="M6" s="13">
        <f aca="true" t="shared" si="1" ref="M6:M11">(ROUND(J6*I6,2))</f>
        <v>0</v>
      </c>
      <c r="N6" s="13">
        <f aca="true" t="shared" si="2" ref="N6:N11">ROUND(M6*(1+L6),2)</f>
        <v>0</v>
      </c>
    </row>
    <row r="7" spans="1:14" ht="12.75">
      <c r="A7" s="5">
        <f aca="true" t="shared" si="3" ref="A7:A18">SUM(A6+1)</f>
        <v>2</v>
      </c>
      <c r="B7" s="15" t="s">
        <v>22</v>
      </c>
      <c r="C7" s="15">
        <v>45</v>
      </c>
      <c r="D7" s="15">
        <v>11</v>
      </c>
      <c r="E7" s="17" t="s">
        <v>21</v>
      </c>
      <c r="F7" s="15" t="s">
        <v>19</v>
      </c>
      <c r="G7" s="16"/>
      <c r="H7" s="15" t="s">
        <v>18</v>
      </c>
      <c r="I7" s="15">
        <v>48</v>
      </c>
      <c r="J7" s="6"/>
      <c r="K7" s="13">
        <f t="shared" si="0"/>
        <v>0</v>
      </c>
      <c r="L7" s="7"/>
      <c r="M7" s="13">
        <f t="shared" si="1"/>
        <v>0</v>
      </c>
      <c r="N7" s="13">
        <f t="shared" si="2"/>
        <v>0</v>
      </c>
    </row>
    <row r="8" spans="1:14" ht="12.75">
      <c r="A8" s="5">
        <f t="shared" si="3"/>
        <v>3</v>
      </c>
      <c r="B8" s="15" t="s">
        <v>22</v>
      </c>
      <c r="C8" s="15">
        <v>75</v>
      </c>
      <c r="D8" s="15">
        <v>13</v>
      </c>
      <c r="E8" s="17" t="s">
        <v>27</v>
      </c>
      <c r="F8" s="15" t="s">
        <v>28</v>
      </c>
      <c r="G8" s="16"/>
      <c r="H8" s="15" t="s">
        <v>18</v>
      </c>
      <c r="I8" s="15">
        <v>60</v>
      </c>
      <c r="J8" s="6"/>
      <c r="K8" s="13">
        <f t="shared" si="0"/>
        <v>0</v>
      </c>
      <c r="L8" s="7"/>
      <c r="M8" s="13">
        <f t="shared" si="1"/>
        <v>0</v>
      </c>
      <c r="N8" s="13">
        <f t="shared" si="2"/>
        <v>0</v>
      </c>
    </row>
    <row r="9" spans="1:14" ht="12.75">
      <c r="A9" s="5">
        <f t="shared" si="3"/>
        <v>4</v>
      </c>
      <c r="B9" s="15" t="s">
        <v>22</v>
      </c>
      <c r="C9" s="15">
        <v>75</v>
      </c>
      <c r="D9" s="15" t="s">
        <v>32</v>
      </c>
      <c r="E9" s="17" t="s">
        <v>27</v>
      </c>
      <c r="F9" s="15" t="s">
        <v>28</v>
      </c>
      <c r="G9" s="16"/>
      <c r="H9" s="15" t="s">
        <v>18</v>
      </c>
      <c r="I9" s="15">
        <v>48</v>
      </c>
      <c r="J9" s="6"/>
      <c r="K9" s="13">
        <f t="shared" si="0"/>
        <v>0</v>
      </c>
      <c r="L9" s="7"/>
      <c r="M9" s="13">
        <f t="shared" si="1"/>
        <v>0</v>
      </c>
      <c r="N9" s="13">
        <f t="shared" si="2"/>
        <v>0</v>
      </c>
    </row>
    <row r="10" spans="1:14" ht="12.75">
      <c r="A10" s="5">
        <f t="shared" si="3"/>
        <v>5</v>
      </c>
      <c r="B10" s="15" t="s">
        <v>20</v>
      </c>
      <c r="C10" s="15">
        <v>75</v>
      </c>
      <c r="D10" s="15" t="s">
        <v>32</v>
      </c>
      <c r="E10" s="17" t="s">
        <v>27</v>
      </c>
      <c r="F10" s="15" t="s">
        <v>28</v>
      </c>
      <c r="G10" s="16"/>
      <c r="H10" s="15" t="s">
        <v>18</v>
      </c>
      <c r="I10" s="15">
        <v>240</v>
      </c>
      <c r="J10" s="6"/>
      <c r="K10" s="13">
        <f t="shared" si="0"/>
        <v>0</v>
      </c>
      <c r="L10" s="7"/>
      <c r="M10" s="13">
        <f t="shared" si="1"/>
        <v>0</v>
      </c>
      <c r="N10" s="13">
        <f t="shared" si="2"/>
        <v>0</v>
      </c>
    </row>
    <row r="11" spans="1:14" ht="22.5">
      <c r="A11" s="5">
        <f t="shared" si="3"/>
        <v>6</v>
      </c>
      <c r="B11" s="15" t="s">
        <v>20</v>
      </c>
      <c r="C11" s="15">
        <v>45</v>
      </c>
      <c r="D11" s="15">
        <v>16</v>
      </c>
      <c r="E11" s="17" t="s">
        <v>21</v>
      </c>
      <c r="F11" s="15" t="s">
        <v>26</v>
      </c>
      <c r="G11" s="16"/>
      <c r="H11" s="15" t="s">
        <v>18</v>
      </c>
      <c r="I11" s="15">
        <v>48</v>
      </c>
      <c r="J11" s="6"/>
      <c r="K11" s="13">
        <f t="shared" si="0"/>
        <v>0</v>
      </c>
      <c r="L11" s="7"/>
      <c r="M11" s="13">
        <f t="shared" si="1"/>
        <v>0</v>
      </c>
      <c r="N11" s="13">
        <f t="shared" si="2"/>
        <v>0</v>
      </c>
    </row>
    <row r="12" spans="1:14" ht="12.75">
      <c r="A12" s="5">
        <f t="shared" si="3"/>
        <v>7</v>
      </c>
      <c r="B12" s="15" t="s">
        <v>15</v>
      </c>
      <c r="C12" s="15">
        <v>75</v>
      </c>
      <c r="D12" s="15">
        <v>16</v>
      </c>
      <c r="E12" s="17" t="s">
        <v>21</v>
      </c>
      <c r="F12" s="15" t="s">
        <v>19</v>
      </c>
      <c r="G12" s="16"/>
      <c r="H12" s="15" t="s">
        <v>18</v>
      </c>
      <c r="I12" s="15">
        <v>840</v>
      </c>
      <c r="J12" s="6"/>
      <c r="K12" s="13">
        <f t="shared" si="0"/>
        <v>0</v>
      </c>
      <c r="L12" s="7"/>
      <c r="M12" s="13">
        <f aca="true" t="shared" si="4" ref="M12:M18">(ROUND(J12*I12,2))</f>
        <v>0</v>
      </c>
      <c r="N12" s="13">
        <f aca="true" t="shared" si="5" ref="N12:N18">ROUND(M12*(1+L12),2)</f>
        <v>0</v>
      </c>
    </row>
    <row r="13" spans="1:14" ht="12.75">
      <c r="A13" s="5">
        <f t="shared" si="3"/>
        <v>8</v>
      </c>
      <c r="B13" s="15" t="s">
        <v>15</v>
      </c>
      <c r="C13" s="15">
        <v>75</v>
      </c>
      <c r="D13" s="15">
        <v>22</v>
      </c>
      <c r="E13" s="17" t="s">
        <v>27</v>
      </c>
      <c r="F13" s="15" t="s">
        <v>28</v>
      </c>
      <c r="G13" s="16"/>
      <c r="H13" s="15" t="s">
        <v>18</v>
      </c>
      <c r="I13" s="15">
        <v>672</v>
      </c>
      <c r="J13" s="6"/>
      <c r="K13" s="13">
        <f t="shared" si="0"/>
        <v>0</v>
      </c>
      <c r="L13" s="7"/>
      <c r="M13" s="13">
        <f t="shared" si="4"/>
        <v>0</v>
      </c>
      <c r="N13" s="13">
        <f t="shared" si="5"/>
        <v>0</v>
      </c>
    </row>
    <row r="14" spans="1:14" ht="12.75">
      <c r="A14" s="5">
        <f t="shared" si="3"/>
        <v>9</v>
      </c>
      <c r="B14" s="15" t="s">
        <v>15</v>
      </c>
      <c r="C14" s="15">
        <v>75</v>
      </c>
      <c r="D14" s="15">
        <v>26</v>
      </c>
      <c r="E14" s="17" t="s">
        <v>27</v>
      </c>
      <c r="F14" s="15" t="s">
        <v>28</v>
      </c>
      <c r="G14" s="16"/>
      <c r="H14" s="15" t="s">
        <v>18</v>
      </c>
      <c r="I14" s="15">
        <v>720</v>
      </c>
      <c r="J14" s="6"/>
      <c r="K14" s="13">
        <f t="shared" si="0"/>
        <v>0</v>
      </c>
      <c r="L14" s="7"/>
      <c r="M14" s="13">
        <f t="shared" si="4"/>
        <v>0</v>
      </c>
      <c r="N14" s="13">
        <f t="shared" si="5"/>
        <v>0</v>
      </c>
    </row>
    <row r="15" spans="1:14" ht="12.75">
      <c r="A15" s="5">
        <f t="shared" si="3"/>
        <v>10</v>
      </c>
      <c r="B15" s="15" t="s">
        <v>16</v>
      </c>
      <c r="C15" s="15">
        <v>75</v>
      </c>
      <c r="D15" s="15">
        <v>30</v>
      </c>
      <c r="E15" s="17" t="s">
        <v>27</v>
      </c>
      <c r="F15" s="15" t="s">
        <v>28</v>
      </c>
      <c r="G15" s="16"/>
      <c r="H15" s="15" t="s">
        <v>18</v>
      </c>
      <c r="I15" s="15">
        <v>48</v>
      </c>
      <c r="J15" s="6"/>
      <c r="K15" s="13">
        <f t="shared" si="0"/>
        <v>0</v>
      </c>
      <c r="L15" s="7"/>
      <c r="M15" s="13">
        <f t="shared" si="4"/>
        <v>0</v>
      </c>
      <c r="N15" s="13">
        <f t="shared" si="5"/>
        <v>0</v>
      </c>
    </row>
    <row r="16" spans="1:14" ht="12.75">
      <c r="A16" s="5">
        <f t="shared" si="3"/>
        <v>11</v>
      </c>
      <c r="B16" s="15" t="s">
        <v>16</v>
      </c>
      <c r="C16" s="15">
        <v>75</v>
      </c>
      <c r="D16" s="15">
        <v>26</v>
      </c>
      <c r="E16" s="17" t="s">
        <v>27</v>
      </c>
      <c r="F16" s="15" t="s">
        <v>28</v>
      </c>
      <c r="G16" s="16"/>
      <c r="H16" s="15" t="s">
        <v>18</v>
      </c>
      <c r="I16" s="15">
        <v>1080</v>
      </c>
      <c r="J16" s="6"/>
      <c r="K16" s="13">
        <f t="shared" si="0"/>
        <v>0</v>
      </c>
      <c r="L16" s="7"/>
      <c r="M16" s="13">
        <f t="shared" si="4"/>
        <v>0</v>
      </c>
      <c r="N16" s="13">
        <f t="shared" si="5"/>
        <v>0</v>
      </c>
    </row>
    <row r="17" spans="1:14" ht="12.75">
      <c r="A17" s="5">
        <f t="shared" si="3"/>
        <v>12</v>
      </c>
      <c r="B17" s="15">
        <v>1</v>
      </c>
      <c r="C17" s="15">
        <v>75</v>
      </c>
      <c r="D17" s="15">
        <v>37</v>
      </c>
      <c r="E17" s="17" t="s">
        <v>27</v>
      </c>
      <c r="F17" s="15" t="s">
        <v>28</v>
      </c>
      <c r="G17" s="16"/>
      <c r="H17" s="15" t="s">
        <v>18</v>
      </c>
      <c r="I17" s="15">
        <v>744</v>
      </c>
      <c r="J17" s="6"/>
      <c r="K17" s="13">
        <f t="shared" si="0"/>
        <v>0</v>
      </c>
      <c r="L17" s="7"/>
      <c r="M17" s="13">
        <f t="shared" si="4"/>
        <v>0</v>
      </c>
      <c r="N17" s="13">
        <f t="shared" si="5"/>
        <v>0</v>
      </c>
    </row>
    <row r="18" spans="1:14" ht="33.75">
      <c r="A18" s="5">
        <f t="shared" si="3"/>
        <v>13</v>
      </c>
      <c r="B18" s="15">
        <v>1</v>
      </c>
      <c r="C18" s="15">
        <v>75</v>
      </c>
      <c r="D18" s="15">
        <v>40</v>
      </c>
      <c r="E18" s="17" t="s">
        <v>27</v>
      </c>
      <c r="F18" s="15" t="s">
        <v>29</v>
      </c>
      <c r="G18" s="16"/>
      <c r="H18" s="15" t="s">
        <v>18</v>
      </c>
      <c r="I18" s="15">
        <v>12</v>
      </c>
      <c r="J18" s="6"/>
      <c r="K18" s="13">
        <f t="shared" si="0"/>
        <v>0</v>
      </c>
      <c r="L18" s="7"/>
      <c r="M18" s="13">
        <f t="shared" si="4"/>
        <v>0</v>
      </c>
      <c r="N18" s="13">
        <f t="shared" si="5"/>
        <v>0</v>
      </c>
    </row>
    <row r="19" spans="12:14" ht="12.75">
      <c r="L19" s="8" t="s">
        <v>3</v>
      </c>
      <c r="M19" s="14">
        <f>SUM(M6:M11)</f>
        <v>0</v>
      </c>
      <c r="N19" s="14">
        <f>SUM(N6:N11)</f>
        <v>0</v>
      </c>
    </row>
    <row r="21" ht="12.75">
      <c r="B21" t="s">
        <v>30</v>
      </c>
    </row>
    <row r="23" ht="12.75">
      <c r="B23" t="s">
        <v>31</v>
      </c>
    </row>
  </sheetData>
  <mergeCells count="2">
    <mergeCell ref="K1:N2"/>
    <mergeCell ref="B4:H4"/>
  </mergeCells>
  <dataValidations count="1">
    <dataValidation type="list" allowBlank="1" showInputMessage="1" showErrorMessage="1" sqref="L6:L18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2014-02-10T08:54:53Z</dcterms:modified>
  <cp:category/>
  <cp:version/>
  <cp:contentType/>
  <cp:contentStatus/>
</cp:coreProperties>
</file>