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<sst xmlns="http://schemas.openxmlformats.org/spreadsheetml/2006/main" count="95" uniqueCount="33">
  <si>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</si>
  <si>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</si>
  <si>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</si>
  <si>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</si>
  <si>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</si>
  <si>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</si>
  <si>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</si>
  <si>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</si>
  <si>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</si>
  <si>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</si>
  <si>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</si>
  <si>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</si>
  <si>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</si>
  <si>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</si>
  <si>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</si>
  <si>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2/0</t>
  </si>
  <si>
    <t>Krzywizna igły</t>
  </si>
  <si>
    <t>saszetka</t>
  </si>
  <si>
    <t>odwrotnie tnąca</t>
  </si>
  <si>
    <t>4/0</t>
  </si>
  <si>
    <t>3/8 koła</t>
  </si>
  <si>
    <t>Pakiet nr 6 - "Szwy wchłanialne, syntetyczne: mieszanina kwasu poliglikolowego i polimlekowego, plecione i powlekane mieszaniną kwasu poliglikolowego i polimlekowego"</t>
  </si>
  <si>
    <t>Załącznik nr 3.6 do SIWZ</t>
  </si>
  <si>
    <t>5/0</t>
  </si>
  <si>
    <t>1/2 koła</t>
  </si>
  <si>
    <t>okrągła</t>
  </si>
  <si>
    <t>okragła</t>
  </si>
  <si>
    <t>konwencjonalnie tnąca</t>
  </si>
  <si>
    <t>16-17</t>
  </si>
  <si>
    <t>okrągła z trzema krawędziami tnącymi</t>
  </si>
  <si>
    <t>Czas podtrzymywania tkankowego: 28-35 dni</t>
  </si>
  <si>
    <t>Czas całkowitej absorpcji: 56-70 dni</t>
  </si>
  <si>
    <t>3/0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</si>
</sst>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8" t="s">
        <v>22</v>
      </c>
      <c r="L1" s="18"/>
      <c r="M1" s="18"/>
      <c r="N1" s="18"/>
    </row>
    <row r="2" spans="11:14" ht="12.75">
      <c r="K2" s="18"/>
      <c r="L2" s="18"/>
      <c r="M2" s="18"/>
      <c r="N2" s="18"/>
    </row>
    <row r="4" spans="1:14" ht="90.75" customHeight="1">
      <c r="A4" s="1"/>
      <c r="B4" s="19" t="s">
        <v>21</v>
      </c>
      <c r="C4" s="19"/>
      <c r="D4" s="19"/>
      <c r="E4" s="19"/>
      <c r="F4" s="19"/>
      <c r="G4" s="19"/>
      <c r="H4" s="19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16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2" t="s">
        <v>9</v>
      </c>
      <c r="L5" s="4" t="s">
        <v>5</v>
      </c>
      <c r="M5" s="12" t="s">
        <v>6</v>
      </c>
      <c r="N5" s="12" t="s">
        <v>2</v>
      </c>
    </row>
    <row r="6" spans="1:14" ht="12.75">
      <c r="A6" s="5">
        <v>1</v>
      </c>
      <c r="B6" s="15" t="s">
        <v>23</v>
      </c>
      <c r="C6" s="15">
        <v>45</v>
      </c>
      <c r="D6" s="15">
        <v>11</v>
      </c>
      <c r="E6" s="17" t="s">
        <v>20</v>
      </c>
      <c r="F6" s="15" t="s">
        <v>18</v>
      </c>
      <c r="G6" s="16"/>
      <c r="H6" s="15" t="s">
        <v>17</v>
      </c>
      <c r="I6" s="15">
        <v>48</v>
      </c>
      <c r="J6" s="6"/>
      <c r="K6" s="13">
        <f>ROUND(J6*(1+L6),2)</f>
        <v>0</v>
      </c>
      <c r="L6" s="7"/>
      <c r="M6" s="13">
        <f>(ROUND(J6*I6,2))</f>
        <v>0</v>
      </c>
      <c r="N6" s="13">
        <f>ROUND(M6*(1+L6),2)</f>
        <v>0</v>
      </c>
    </row>
    <row r="7" spans="1:14" ht="12.75">
      <c r="A7" s="5">
        <f>SUM(A6+1)</f>
        <v>2</v>
      </c>
      <c r="B7" s="15" t="s">
        <v>23</v>
      </c>
      <c r="C7" s="15">
        <v>75</v>
      </c>
      <c r="D7" s="15" t="s">
        <v>28</v>
      </c>
      <c r="E7" s="17" t="s">
        <v>24</v>
      </c>
      <c r="F7" s="15" t="s">
        <v>25</v>
      </c>
      <c r="G7" s="16"/>
      <c r="H7" s="15" t="s">
        <v>17</v>
      </c>
      <c r="I7" s="15">
        <v>48</v>
      </c>
      <c r="J7" s="6"/>
      <c r="K7" s="13">
        <f aca="true" t="shared" si="0" ref="K7:K13">ROUND(J7*(1+L7),2)</f>
        <v>0</v>
      </c>
      <c r="L7" s="7"/>
      <c r="M7" s="13">
        <f aca="true" t="shared" si="1" ref="M7:M13">(ROUND(J7*I7,2))</f>
        <v>0</v>
      </c>
      <c r="N7" s="13">
        <f aca="true" t="shared" si="2" ref="N7:N13">ROUND(M7*(1+L7),2)</f>
        <v>0</v>
      </c>
    </row>
    <row r="8" spans="1:14" ht="12.75">
      <c r="A8" s="5">
        <f aca="true" t="shared" si="3" ref="A8:A13">SUM(A7+1)</f>
        <v>3</v>
      </c>
      <c r="B8" s="15" t="s">
        <v>19</v>
      </c>
      <c r="C8" s="15">
        <v>75</v>
      </c>
      <c r="D8" s="15">
        <v>22</v>
      </c>
      <c r="E8" s="17" t="s">
        <v>24</v>
      </c>
      <c r="F8" s="15" t="s">
        <v>26</v>
      </c>
      <c r="G8" s="16"/>
      <c r="H8" s="15" t="s">
        <v>17</v>
      </c>
      <c r="I8" s="15">
        <v>1320</v>
      </c>
      <c r="J8" s="6"/>
      <c r="K8" s="13">
        <f t="shared" si="0"/>
        <v>0</v>
      </c>
      <c r="L8" s="7"/>
      <c r="M8" s="13">
        <f t="shared" si="1"/>
        <v>0</v>
      </c>
      <c r="N8" s="13">
        <f t="shared" si="2"/>
        <v>0</v>
      </c>
    </row>
    <row r="9" spans="1:14" ht="22.5">
      <c r="A9" s="5">
        <f t="shared" si="3"/>
        <v>4</v>
      </c>
      <c r="B9" s="15" t="s">
        <v>19</v>
      </c>
      <c r="C9" s="15">
        <v>45</v>
      </c>
      <c r="D9" s="15">
        <v>16</v>
      </c>
      <c r="E9" s="17" t="s">
        <v>20</v>
      </c>
      <c r="F9" s="15" t="s">
        <v>27</v>
      </c>
      <c r="G9" s="16"/>
      <c r="H9" s="15" t="s">
        <v>17</v>
      </c>
      <c r="I9" s="15">
        <v>48</v>
      </c>
      <c r="J9" s="6"/>
      <c r="K9" s="13">
        <f t="shared" si="0"/>
        <v>0</v>
      </c>
      <c r="L9" s="7"/>
      <c r="M9" s="13">
        <f t="shared" si="1"/>
        <v>0</v>
      </c>
      <c r="N9" s="13">
        <f t="shared" si="2"/>
        <v>0</v>
      </c>
    </row>
    <row r="10" spans="1:14" ht="12.75">
      <c r="A10" s="5">
        <f t="shared" si="3"/>
        <v>5</v>
      </c>
      <c r="B10" s="15" t="s">
        <v>32</v>
      </c>
      <c r="C10" s="15">
        <v>75</v>
      </c>
      <c r="D10" s="15">
        <v>22</v>
      </c>
      <c r="E10" s="17" t="s">
        <v>24</v>
      </c>
      <c r="F10" s="15" t="s">
        <v>25</v>
      </c>
      <c r="G10" s="16"/>
      <c r="H10" s="15" t="s">
        <v>17</v>
      </c>
      <c r="I10" s="15">
        <v>1320</v>
      </c>
      <c r="J10" s="6"/>
      <c r="K10" s="13">
        <f t="shared" si="0"/>
        <v>0</v>
      </c>
      <c r="L10" s="7"/>
      <c r="M10" s="13">
        <f t="shared" si="1"/>
        <v>0</v>
      </c>
      <c r="N10" s="13">
        <f t="shared" si="2"/>
        <v>0</v>
      </c>
    </row>
    <row r="11" spans="1:14" ht="12.75">
      <c r="A11" s="5">
        <f t="shared" si="3"/>
        <v>6</v>
      </c>
      <c r="B11" s="15" t="s">
        <v>15</v>
      </c>
      <c r="C11" s="15">
        <v>75</v>
      </c>
      <c r="D11" s="15">
        <v>30</v>
      </c>
      <c r="E11" s="17" t="s">
        <v>24</v>
      </c>
      <c r="F11" s="15" t="s">
        <v>25</v>
      </c>
      <c r="G11" s="16"/>
      <c r="H11" s="15" t="s">
        <v>17</v>
      </c>
      <c r="I11" s="15">
        <v>48</v>
      </c>
      <c r="J11" s="6"/>
      <c r="K11" s="13">
        <f t="shared" si="0"/>
        <v>0</v>
      </c>
      <c r="L11" s="7"/>
      <c r="M11" s="13">
        <f t="shared" si="1"/>
        <v>0</v>
      </c>
      <c r="N11" s="13">
        <f t="shared" si="2"/>
        <v>0</v>
      </c>
    </row>
    <row r="12" spans="1:14" ht="12.75">
      <c r="A12" s="5">
        <f t="shared" si="3"/>
        <v>7</v>
      </c>
      <c r="B12" s="15" t="s">
        <v>15</v>
      </c>
      <c r="C12" s="15">
        <v>75</v>
      </c>
      <c r="D12" s="15">
        <v>37</v>
      </c>
      <c r="E12" s="17" t="s">
        <v>24</v>
      </c>
      <c r="F12" s="15" t="s">
        <v>25</v>
      </c>
      <c r="G12" s="16"/>
      <c r="H12" s="15" t="s">
        <v>17</v>
      </c>
      <c r="I12" s="15">
        <v>2064</v>
      </c>
      <c r="J12" s="6"/>
      <c r="K12" s="13">
        <f t="shared" si="0"/>
        <v>0</v>
      </c>
      <c r="L12" s="7"/>
      <c r="M12" s="13">
        <f t="shared" si="1"/>
        <v>0</v>
      </c>
      <c r="N12" s="13">
        <f t="shared" si="2"/>
        <v>0</v>
      </c>
    </row>
    <row r="13" spans="1:14" ht="12.75">
      <c r="A13" s="5">
        <f t="shared" si="3"/>
        <v>8</v>
      </c>
      <c r="B13" s="15" t="s">
        <v>15</v>
      </c>
      <c r="C13" s="15">
        <v>75</v>
      </c>
      <c r="D13" s="15">
        <v>26</v>
      </c>
      <c r="E13" s="17" t="s">
        <v>24</v>
      </c>
      <c r="F13" s="15" t="s">
        <v>25</v>
      </c>
      <c r="G13" s="16"/>
      <c r="H13" s="15" t="s">
        <v>17</v>
      </c>
      <c r="I13" s="15">
        <v>180</v>
      </c>
      <c r="J13" s="6"/>
      <c r="K13" s="13">
        <f t="shared" si="0"/>
        <v>0</v>
      </c>
      <c r="L13" s="7"/>
      <c r="M13" s="13">
        <f t="shared" si="1"/>
        <v>0</v>
      </c>
      <c r="N13" s="13">
        <f t="shared" si="2"/>
        <v>0</v>
      </c>
    </row>
    <row r="14" spans="1:14" ht="12.75">
      <c r="A14" s="5">
        <f aca="true" t="shared" si="4" ref="A14:A27">SUM(A13+1)</f>
        <v>9</v>
      </c>
      <c r="B14" s="15">
        <v>0</v>
      </c>
      <c r="C14" s="15">
        <v>75</v>
      </c>
      <c r="D14" s="15">
        <v>30</v>
      </c>
      <c r="E14" s="17" t="s">
        <v>24</v>
      </c>
      <c r="F14" s="15" t="s">
        <v>25</v>
      </c>
      <c r="G14" s="16"/>
      <c r="H14" s="15" t="s">
        <v>17</v>
      </c>
      <c r="I14" s="15">
        <v>84</v>
      </c>
      <c r="J14" s="6"/>
      <c r="K14" s="13">
        <f aca="true" t="shared" si="5" ref="K14:K27">ROUND(J14*(1+L14),2)</f>
        <v>0</v>
      </c>
      <c r="L14" s="7"/>
      <c r="M14" s="13">
        <f aca="true" t="shared" si="6" ref="M14:M27">(ROUND(J14*I14,2))</f>
        <v>0</v>
      </c>
      <c r="N14" s="13">
        <f aca="true" t="shared" si="7" ref="N14:N27">ROUND(M14*(1+L14),2)</f>
        <v>0</v>
      </c>
    </row>
    <row r="15" spans="1:14" ht="12.75">
      <c r="A15" s="5">
        <f t="shared" si="4"/>
        <v>10</v>
      </c>
      <c r="B15" s="15">
        <v>0</v>
      </c>
      <c r="C15" s="15">
        <v>75</v>
      </c>
      <c r="D15" s="15">
        <v>40</v>
      </c>
      <c r="E15" s="17" t="s">
        <v>24</v>
      </c>
      <c r="F15" s="15" t="s">
        <v>25</v>
      </c>
      <c r="G15" s="16"/>
      <c r="H15" s="15" t="s">
        <v>17</v>
      </c>
      <c r="I15" s="15">
        <v>216</v>
      </c>
      <c r="J15" s="6"/>
      <c r="K15" s="13">
        <f t="shared" si="5"/>
        <v>0</v>
      </c>
      <c r="L15" s="7"/>
      <c r="M15" s="13">
        <f t="shared" si="6"/>
        <v>0</v>
      </c>
      <c r="N15" s="13">
        <f t="shared" si="7"/>
        <v>0</v>
      </c>
    </row>
    <row r="16" spans="1:14" ht="12.75">
      <c r="A16" s="5">
        <f t="shared" si="4"/>
        <v>11</v>
      </c>
      <c r="B16" s="15">
        <v>1</v>
      </c>
      <c r="C16" s="15">
        <v>75</v>
      </c>
      <c r="D16" s="15">
        <v>37</v>
      </c>
      <c r="E16" s="17" t="s">
        <v>24</v>
      </c>
      <c r="F16" s="15" t="s">
        <v>25</v>
      </c>
      <c r="G16" s="16"/>
      <c r="H16" s="15" t="s">
        <v>17</v>
      </c>
      <c r="I16" s="15">
        <v>528</v>
      </c>
      <c r="J16" s="6"/>
      <c r="K16" s="13">
        <f t="shared" si="5"/>
        <v>0</v>
      </c>
      <c r="L16" s="7"/>
      <c r="M16" s="13">
        <f t="shared" si="6"/>
        <v>0</v>
      </c>
      <c r="N16" s="13">
        <f t="shared" si="7"/>
        <v>0</v>
      </c>
    </row>
    <row r="17" spans="1:14" ht="12.75">
      <c r="A17" s="5">
        <f t="shared" si="4"/>
        <v>12</v>
      </c>
      <c r="B17" s="15">
        <v>1</v>
      </c>
      <c r="C17" s="15">
        <v>75</v>
      </c>
      <c r="D17" s="15">
        <v>40</v>
      </c>
      <c r="E17" s="17" t="s">
        <v>24</v>
      </c>
      <c r="F17" s="15" t="s">
        <v>25</v>
      </c>
      <c r="G17" s="16"/>
      <c r="H17" s="15" t="s">
        <v>17</v>
      </c>
      <c r="I17" s="15">
        <v>1280</v>
      </c>
      <c r="J17" s="6"/>
      <c r="K17" s="13">
        <f t="shared" si="5"/>
        <v>0</v>
      </c>
      <c r="L17" s="7"/>
      <c r="M17" s="13">
        <f t="shared" si="6"/>
        <v>0</v>
      </c>
      <c r="N17" s="13">
        <f t="shared" si="7"/>
        <v>0</v>
      </c>
    </row>
    <row r="18" spans="1:14" ht="33.75">
      <c r="A18" s="5">
        <f t="shared" si="4"/>
        <v>13</v>
      </c>
      <c r="B18" s="15">
        <v>1</v>
      </c>
      <c r="C18" s="15">
        <v>75</v>
      </c>
      <c r="D18" s="15">
        <v>40</v>
      </c>
      <c r="E18" s="17" t="s">
        <v>24</v>
      </c>
      <c r="F18" s="15" t="s">
        <v>29</v>
      </c>
      <c r="G18" s="16"/>
      <c r="H18" s="15" t="s">
        <v>17</v>
      </c>
      <c r="I18" s="15">
        <v>48</v>
      </c>
      <c r="J18" s="6"/>
      <c r="K18" s="13">
        <f t="shared" si="5"/>
        <v>0</v>
      </c>
      <c r="L18" s="7"/>
      <c r="M18" s="13">
        <f t="shared" si="6"/>
        <v>0</v>
      </c>
      <c r="N18" s="13">
        <f t="shared" si="7"/>
        <v>0</v>
      </c>
    </row>
    <row r="19" spans="1:14" ht="12.75">
      <c r="A19" s="5">
        <f t="shared" si="4"/>
        <v>14</v>
      </c>
      <c r="B19" s="15">
        <v>2</v>
      </c>
      <c r="C19" s="15">
        <v>150</v>
      </c>
      <c r="D19" s="15">
        <v>65</v>
      </c>
      <c r="E19" s="17" t="s">
        <v>24</v>
      </c>
      <c r="F19" s="15" t="s">
        <v>25</v>
      </c>
      <c r="G19" s="16"/>
      <c r="H19" s="15" t="s">
        <v>17</v>
      </c>
      <c r="I19" s="15">
        <v>24</v>
      </c>
      <c r="J19" s="6"/>
      <c r="K19" s="13">
        <f t="shared" si="5"/>
        <v>0</v>
      </c>
      <c r="L19" s="7"/>
      <c r="M19" s="13">
        <f t="shared" si="6"/>
        <v>0</v>
      </c>
      <c r="N19" s="13">
        <f t="shared" si="7"/>
        <v>0</v>
      </c>
    </row>
    <row r="20" spans="1:14" ht="12.75">
      <c r="A20" s="5">
        <f t="shared" si="4"/>
        <v>15</v>
      </c>
      <c r="B20" s="15">
        <v>2</v>
      </c>
      <c r="C20" s="15">
        <v>75</v>
      </c>
      <c r="D20" s="15">
        <v>37</v>
      </c>
      <c r="E20" s="17" t="s">
        <v>24</v>
      </c>
      <c r="F20" s="15" t="s">
        <v>25</v>
      </c>
      <c r="G20" s="16"/>
      <c r="H20" s="15" t="s">
        <v>17</v>
      </c>
      <c r="I20" s="15">
        <v>24</v>
      </c>
      <c r="J20" s="6"/>
      <c r="K20" s="13">
        <f t="shared" si="5"/>
        <v>0</v>
      </c>
      <c r="L20" s="7"/>
      <c r="M20" s="13">
        <f t="shared" si="6"/>
        <v>0</v>
      </c>
      <c r="N20" s="13">
        <f t="shared" si="7"/>
        <v>0</v>
      </c>
    </row>
    <row r="21" spans="1:14" ht="12.75">
      <c r="A21" s="5">
        <f t="shared" si="4"/>
        <v>16</v>
      </c>
      <c r="B21" s="15">
        <v>2</v>
      </c>
      <c r="C21" s="15">
        <v>90</v>
      </c>
      <c r="D21" s="15">
        <v>40</v>
      </c>
      <c r="E21" s="17" t="s">
        <v>24</v>
      </c>
      <c r="F21" s="15" t="s">
        <v>25</v>
      </c>
      <c r="G21" s="16"/>
      <c r="H21" s="15" t="s">
        <v>17</v>
      </c>
      <c r="I21" s="15">
        <v>1320</v>
      </c>
      <c r="J21" s="6"/>
      <c r="K21" s="13">
        <f t="shared" si="5"/>
        <v>0</v>
      </c>
      <c r="L21" s="7"/>
      <c r="M21" s="13">
        <f t="shared" si="6"/>
        <v>0</v>
      </c>
      <c r="N21" s="13">
        <f t="shared" si="7"/>
        <v>0</v>
      </c>
    </row>
    <row r="22" spans="1:14" ht="33.75">
      <c r="A22" s="5">
        <f t="shared" si="4"/>
        <v>17</v>
      </c>
      <c r="B22" s="15">
        <v>2</v>
      </c>
      <c r="C22" s="15">
        <v>90</v>
      </c>
      <c r="D22" s="15">
        <v>40</v>
      </c>
      <c r="E22" s="17" t="s">
        <v>24</v>
      </c>
      <c r="F22" s="15" t="s">
        <v>29</v>
      </c>
      <c r="G22" s="16"/>
      <c r="H22" s="15" t="s">
        <v>17</v>
      </c>
      <c r="I22" s="15">
        <v>48</v>
      </c>
      <c r="J22" s="6"/>
      <c r="K22" s="13">
        <f t="shared" si="5"/>
        <v>0</v>
      </c>
      <c r="L22" s="7"/>
      <c r="M22" s="13">
        <f t="shared" si="6"/>
        <v>0</v>
      </c>
      <c r="N22" s="13">
        <f t="shared" si="7"/>
        <v>0</v>
      </c>
    </row>
    <row r="23" spans="1:14" ht="33.75">
      <c r="A23" s="5">
        <f t="shared" si="4"/>
        <v>18</v>
      </c>
      <c r="B23" s="15">
        <v>1</v>
      </c>
      <c r="C23" s="15">
        <v>75</v>
      </c>
      <c r="D23" s="15">
        <v>40</v>
      </c>
      <c r="E23" s="17" t="s">
        <v>24</v>
      </c>
      <c r="F23" s="15" t="s">
        <v>29</v>
      </c>
      <c r="G23" s="16"/>
      <c r="H23" s="15" t="s">
        <v>17</v>
      </c>
      <c r="I23" s="15">
        <v>48</v>
      </c>
      <c r="J23" s="6"/>
      <c r="K23" s="13">
        <f t="shared" si="5"/>
        <v>0</v>
      </c>
      <c r="L23" s="7"/>
      <c r="M23" s="13">
        <f t="shared" si="6"/>
        <v>0</v>
      </c>
      <c r="N23" s="13">
        <f t="shared" si="7"/>
        <v>0</v>
      </c>
    </row>
    <row r="24" spans="1:14" ht="33.75">
      <c r="A24" s="5">
        <f t="shared" si="4"/>
        <v>19</v>
      </c>
      <c r="B24" s="15">
        <v>1</v>
      </c>
      <c r="C24" s="15">
        <v>75</v>
      </c>
      <c r="D24" s="15">
        <v>45</v>
      </c>
      <c r="E24" s="17" t="s">
        <v>24</v>
      </c>
      <c r="F24" s="15" t="s">
        <v>29</v>
      </c>
      <c r="G24" s="16"/>
      <c r="H24" s="15" t="s">
        <v>17</v>
      </c>
      <c r="I24" s="15">
        <v>48</v>
      </c>
      <c r="J24" s="6"/>
      <c r="K24" s="13">
        <f t="shared" si="5"/>
        <v>0</v>
      </c>
      <c r="L24" s="7"/>
      <c r="M24" s="13">
        <f t="shared" si="6"/>
        <v>0</v>
      </c>
      <c r="N24" s="13">
        <f t="shared" si="7"/>
        <v>0</v>
      </c>
    </row>
    <row r="25" spans="1:14" ht="33.75">
      <c r="A25" s="5">
        <f t="shared" si="4"/>
        <v>20</v>
      </c>
      <c r="B25" s="15">
        <v>1</v>
      </c>
      <c r="C25" s="15">
        <v>75</v>
      </c>
      <c r="D25" s="15">
        <v>30</v>
      </c>
      <c r="E25" s="17" t="s">
        <v>24</v>
      </c>
      <c r="F25" s="15" t="s">
        <v>29</v>
      </c>
      <c r="G25" s="16"/>
      <c r="H25" s="15" t="s">
        <v>17</v>
      </c>
      <c r="I25" s="15">
        <v>48</v>
      </c>
      <c r="J25" s="6"/>
      <c r="K25" s="13">
        <f t="shared" si="5"/>
        <v>0</v>
      </c>
      <c r="L25" s="7"/>
      <c r="M25" s="13">
        <f t="shared" si="6"/>
        <v>0</v>
      </c>
      <c r="N25" s="13">
        <f t="shared" si="7"/>
        <v>0</v>
      </c>
    </row>
    <row r="26" spans="1:14" ht="33.75">
      <c r="A26" s="5">
        <f t="shared" si="4"/>
        <v>21</v>
      </c>
      <c r="B26" s="15">
        <v>2</v>
      </c>
      <c r="C26" s="15">
        <v>75</v>
      </c>
      <c r="D26" s="15">
        <v>40</v>
      </c>
      <c r="E26" s="17" t="s">
        <v>24</v>
      </c>
      <c r="F26" s="15" t="s">
        <v>29</v>
      </c>
      <c r="G26" s="16"/>
      <c r="H26" s="15" t="s">
        <v>17</v>
      </c>
      <c r="I26" s="15">
        <v>48</v>
      </c>
      <c r="J26" s="6"/>
      <c r="K26" s="13">
        <f t="shared" si="5"/>
        <v>0</v>
      </c>
      <c r="L26" s="7"/>
      <c r="M26" s="13">
        <f t="shared" si="6"/>
        <v>0</v>
      </c>
      <c r="N26" s="13">
        <f t="shared" si="7"/>
        <v>0</v>
      </c>
    </row>
    <row r="27" spans="1:14" ht="33.75">
      <c r="A27" s="5">
        <f t="shared" si="4"/>
        <v>22</v>
      </c>
      <c r="B27" s="15">
        <v>2</v>
      </c>
      <c r="C27" s="15">
        <v>75</v>
      </c>
      <c r="D27" s="15">
        <v>45</v>
      </c>
      <c r="E27" s="17" t="s">
        <v>24</v>
      </c>
      <c r="F27" s="15" t="s">
        <v>29</v>
      </c>
      <c r="G27" s="16"/>
      <c r="H27" s="15" t="s">
        <v>17</v>
      </c>
      <c r="I27" s="15">
        <v>48</v>
      </c>
      <c r="J27" s="6"/>
      <c r="K27" s="13">
        <f t="shared" si="5"/>
        <v>0</v>
      </c>
      <c r="L27" s="7"/>
      <c r="M27" s="13">
        <f t="shared" si="6"/>
        <v>0</v>
      </c>
      <c r="N27" s="13">
        <f t="shared" si="7"/>
        <v>0</v>
      </c>
    </row>
    <row r="28" spans="12:14" ht="12.75">
      <c r="L28" s="8" t="s">
        <v>3</v>
      </c>
      <c r="M28" s="14">
        <f>SUM(M6:M27)</f>
        <v>0</v>
      </c>
      <c r="N28" s="14">
        <f>SUM(N6:N27)</f>
        <v>0</v>
      </c>
    </row>
    <row r="30" ht="12.75">
      <c r="B30" t="s">
        <v>30</v>
      </c>
    </row>
    <row r="32" ht="12.75">
      <c r="B32" t="s">
        <v>31</v>
      </c>
    </row>
  </sheetData>
  <mergeCells count="2">
    <mergeCell ref="K1:N2"/>
    <mergeCell ref="B4:H4"/>
  </mergeCells>
  <dataValidations count="1">
    <dataValidation type="list" allowBlank="1" showInputMessage="1" showErrorMessage="1" sqref="L6:L27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2014-02-10T08:53:37Z</dcterms:modified>
  <cp:category/>
  <cp:version/>
  <cp:contentType/>
  <cp:contentStatus/>
</cp:coreProperties>
</file>