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<sst xmlns="http://schemas.openxmlformats.org/spreadsheetml/2006/main" count="63" uniqueCount="42">
  <si>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</si>
  <si>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</si>
  <si>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</si>
  <si>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</si>
  <si>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</si>
  <si>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</si>
  <si>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</si>
  <si>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</si>
  <si>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</si>
  <si>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</si>
  <si>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</si>
  <si>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</si>
  <si>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</si>
  <si>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3 do SIWZ</t>
  </si>
  <si>
    <r>
      <t>Mydło</t>
    </r>
    <r>
      <rPr>
        <sz val="10"/>
        <rFont val="Times New Roman"/>
        <family val="1"/>
      </rPr>
      <t xml:space="preserve"> w płynie o pojemności  5L, neutralne pH, zawierające aktywne składniki nawilżające i pielęgnujące skórę oraz  dobrze tolerowane przez skórę związki powierzchniowo-czynne. Do częstego mycia rąk o przyjemnym, delikatnym zapachu.</t>
    </r>
  </si>
  <si>
    <t>szt</t>
  </si>
  <si>
    <r>
      <t xml:space="preserve">Spray do mebli  </t>
    </r>
    <r>
      <rPr>
        <sz val="10"/>
        <rFont val="Times New Roman"/>
        <family val="1"/>
      </rPr>
      <t>minimum 350 ml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Preparat tworzący antystatyczną powłokę ochronną, usuwający kurz bez pozostawiania smug, z właściwościami nabłyszczającymi,  z delikatną nutą zapachową.</t>
    </r>
  </si>
  <si>
    <r>
      <t>Płyn do ręcznego mycia naczyń</t>
    </r>
    <r>
      <rPr>
        <sz val="10"/>
        <rFont val="Times New Roman"/>
        <family val="1"/>
      </rPr>
      <t xml:space="preserve"> 5 L,                o właściwościach odtłuszczająco- myjących i delikatnym zapachu oraz  neutralnym pH dla skóry rąk.</t>
    </r>
  </si>
  <si>
    <r>
      <t>Mleczko do czyszczenia</t>
    </r>
    <r>
      <rPr>
        <sz val="10"/>
        <rFont val="Times New Roman"/>
        <family val="1"/>
      </rPr>
      <t xml:space="preserve"> powierzchni  gładkich: stali nierdzewnej, ceramiki, emalii, glazury i terakoty. Nadający połysk bez zarysowań o przyjemnym zapachu. Pojemność minimum 500ml.</t>
    </r>
  </si>
  <si>
    <r>
      <t>Proszek do szorowania</t>
    </r>
    <r>
      <rPr>
        <sz val="10"/>
        <rFont val="Times New Roman"/>
        <family val="1"/>
      </rPr>
      <t xml:space="preserve"> powierzchni ze stali nierdzewnej, powierzchni metalowych, stalowych, terakoty, a także glazury, do usuwania opornego brudu, rdzy i osadów kamiennych.</t>
    </r>
  </si>
  <si>
    <r>
      <t>Ściereczka czerwona</t>
    </r>
    <r>
      <rPr>
        <sz val="10"/>
        <rFont val="Times New Roman"/>
        <family val="1"/>
      </rPr>
      <t xml:space="preserve"> z termowłókniny (85% wiskoza, 15 % polipropylen) temperatura prania 40-95 C.  Wymiary min. 38 - 40cm . Dobrze wchłaniająca i wiążąca brud,  nie pozostawiająca  resztek włókien. Odporna  na tarcie i rozdarcie podczas normalnego użytkowania. </t>
    </r>
  </si>
  <si>
    <r>
      <t>Ściereczka żółta</t>
    </r>
    <r>
      <rPr>
        <sz val="10"/>
        <rFont val="Times New Roman"/>
        <family val="1"/>
      </rPr>
      <t xml:space="preserve">  z termowłókniny (85% wiskoza, 15 % polipropylen) temperatura prania 40-95 C.  Wymiary min. 38 - 40cm . Dobrze wchłaniająca i wiążąca brud,  nie pozostawiająca  resztek włókien. Odporna na tarcie i rozdarcie podczas normalnego użytkowania. </t>
    </r>
  </si>
  <si>
    <r>
      <t>Ściereczka niebieska</t>
    </r>
    <r>
      <rPr>
        <sz val="10"/>
        <rFont val="Times New Roman"/>
        <family val="1"/>
      </rPr>
      <t xml:space="preserve"> z termowłókniny (85% wiskoza, 15 % polipropylen) temperatura prania 40-95 C.  Wymiary min. 38 - 40cm . Dobrze wchłaniająca i wiążąca brud,  nie pozostawiająca  resztek włókien. Odporna na tarcie i rozdarcie podczas normalnego użytkowania. </t>
    </r>
  </si>
  <si>
    <r>
      <t>Odświeżacz powietrza w  aerozolu</t>
    </r>
    <r>
      <rPr>
        <sz val="10"/>
        <rFont val="Times New Roman"/>
        <family val="1"/>
      </rPr>
      <t xml:space="preserve"> neutralizujący nieprzyjemne zapachy oraz odświeżający  powietrze. Pojemność  min 300ml</t>
    </r>
  </si>
  <si>
    <r>
      <t>Odświeżacz powietrza w  żelu</t>
    </r>
    <r>
      <rPr>
        <sz val="10"/>
        <rFont val="Times New Roman"/>
        <family val="1"/>
      </rPr>
      <t xml:space="preserve">  neutralizujący nieprzyjemne zapachy oraz odświeżający  powietrze. Pojemność  150 g. </t>
    </r>
  </si>
  <si>
    <r>
      <t>Środek do kamienia i rdzy</t>
    </r>
    <r>
      <rPr>
        <sz val="10"/>
        <rFont val="Times New Roman"/>
        <family val="1"/>
      </rPr>
      <t>. Koncentrat usuwający osad kamienny z armatury. Pojemność 500ml.</t>
    </r>
  </si>
  <si>
    <r>
      <t xml:space="preserve">Gąbka do szorowania </t>
    </r>
    <r>
      <rPr>
        <sz val="10"/>
        <rFont val="Times New Roman"/>
        <family val="1"/>
      </rPr>
      <t xml:space="preserve"> dwustronna: z miękką warstwą myjącą powierzchnie bez zadrapań oraz warstwą ścierną .  Wymiary  minimum  9,5 x 7 cm.</t>
    </r>
  </si>
  <si>
    <t>op.</t>
  </si>
  <si>
    <r>
      <t>Preparat  do samoczynnego udrażniania rur</t>
    </r>
    <r>
      <rPr>
        <sz val="10"/>
        <rFont val="Times New Roman"/>
        <family val="1"/>
      </rPr>
      <t xml:space="preserve"> i czyszczenia instalacji sanitarnej.  Granulat o pojemności min. 500g.</t>
    </r>
  </si>
  <si>
    <r>
      <t xml:space="preserve">Mop </t>
    </r>
    <r>
      <rPr>
        <sz val="10"/>
        <rFont val="Times New Roman"/>
        <family val="1"/>
      </rPr>
      <t xml:space="preserve"> bawełniany płaski , kieszonkowy (usztywnione specjalną wkładką). Wymiary  40 cm .</t>
    </r>
  </si>
  <si>
    <r>
      <t>Stelaż i kij</t>
    </r>
    <r>
      <rPr>
        <sz val="10"/>
        <rFont val="Times New Roman"/>
        <family val="1"/>
      </rPr>
      <t xml:space="preserve">  do mopów 40 cm. (komplet standard).</t>
    </r>
  </si>
  <si>
    <r>
      <t xml:space="preserve">Nabłyszczacz do stali nierdzewnej. </t>
    </r>
    <r>
      <rPr>
        <sz val="10"/>
        <rFont val="Times New Roman"/>
        <family val="1"/>
      </rPr>
      <t>Preparat do czyszczenia i konserwacji powierzchni ze stali szlachetnej: szafek,  blaszanych obić drzwi wind i innych urządzeń. Bez pozostawiania tłustych plam i smug. Nadający połysk, i ochronę przed ponownym zabrudzeniem</t>
    </r>
  </si>
  <si>
    <t>szt.</t>
  </si>
  <si>
    <r>
      <t>Szczotka do szorowania ręcznego</t>
    </r>
    <r>
      <rPr>
        <sz val="8"/>
        <rFont val="Arial"/>
        <family val="2"/>
      </rPr>
      <t xml:space="preserve"> ryżowa, typu żelazko</t>
    </r>
  </si>
  <si>
    <r>
      <t>Kostka zapachowa do WC</t>
    </r>
    <r>
      <rPr>
        <sz val="10"/>
        <rFont val="Times New Roman"/>
        <family val="1"/>
      </rPr>
      <t xml:space="preserve"> (koszyk + wkład) o właściwościach myjących i zapobiegających osadzaniu się kamienia. Mix  zapach.</t>
    </r>
  </si>
  <si>
    <r>
      <t>Szczotka z podstawką  do WC</t>
    </r>
    <r>
      <rPr>
        <sz val="10"/>
        <rFont val="Times New Roman"/>
        <family val="1"/>
      </rPr>
      <t>, mix  kolor ,  plastikowy zestaw</t>
    </r>
  </si>
  <si>
    <r>
      <t>Krem do rąk</t>
    </r>
    <r>
      <rPr>
        <sz val="10"/>
        <rFont val="Times New Roman"/>
        <family val="1"/>
      </rPr>
      <t xml:space="preserve"> glicerynowy z silikonem, ochronny, nawilżający 75 – 100 ml</t>
    </r>
  </si>
  <si>
    <r>
      <t xml:space="preserve">Preparat do wybielania  tkanin </t>
    </r>
    <r>
      <rPr>
        <sz val="10"/>
        <rFont val="Times New Roman"/>
        <family val="1"/>
      </rPr>
      <t>zagęszczony płyn o właściwościach  wybielających  do stosowania  w  praniu  ręcznym  i automatycznym.. Wybielenie przy niskim stężeniu preparatu. Pojemność 5 L</t>
    </r>
  </si>
  <si>
    <t>Pad 17"  czarny, biały</t>
  </si>
  <si>
    <t>Pad 21" czarny, czerwony i niebieski</t>
  </si>
  <si>
    <t>Pad 21"  biały</t>
  </si>
  <si>
    <t>Nazwa producenta / nr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</si>
</sst>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6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13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32" t="s">
        <v>41</v>
      </c>
      <c r="D6" s="6" t="s">
        <v>1</v>
      </c>
      <c r="E6" s="6" t="s">
        <v>2</v>
      </c>
      <c r="F6" s="6" t="s">
        <v>9</v>
      </c>
      <c r="G6" s="18" t="s">
        <v>10</v>
      </c>
      <c r="H6" s="6" t="s">
        <v>6</v>
      </c>
      <c r="I6" s="18" t="s">
        <v>7</v>
      </c>
      <c r="J6" s="18" t="s">
        <v>3</v>
      </c>
    </row>
    <row r="7" spans="1:10" ht="100.5" customHeight="1">
      <c r="A7" s="21">
        <v>1</v>
      </c>
      <c r="B7" s="27" t="s">
        <v>14</v>
      </c>
      <c r="C7" s="28"/>
      <c r="D7" s="23" t="s">
        <v>15</v>
      </c>
      <c r="E7" s="23">
        <v>650</v>
      </c>
      <c r="F7" s="8"/>
      <c r="G7" s="19">
        <f aca="true" t="shared" si="0" ref="G7:G12">ROUND(F7*(1+H7),2)</f>
        <v>0</v>
      </c>
      <c r="H7" s="9"/>
      <c r="I7" s="19">
        <f aca="true" t="shared" si="1" ref="I7:I12">(ROUND(F7*E7,2))</f>
        <v>0</v>
      </c>
      <c r="J7" s="19">
        <f aca="true" t="shared" si="2" ref="J7:J12">ROUND(I7*(1+H7),2)</f>
        <v>0</v>
      </c>
    </row>
    <row r="8" spans="1:10" ht="85.5" customHeight="1">
      <c r="A8" s="21">
        <f>SUM(A7+1)</f>
        <v>2</v>
      </c>
      <c r="B8" s="27" t="s">
        <v>16</v>
      </c>
      <c r="C8" s="28"/>
      <c r="D8" s="23" t="s">
        <v>15</v>
      </c>
      <c r="E8" s="23">
        <v>40</v>
      </c>
      <c r="F8" s="8"/>
      <c r="G8" s="19">
        <f t="shared" si="0"/>
        <v>0</v>
      </c>
      <c r="H8" s="9"/>
      <c r="I8" s="19">
        <f t="shared" si="1"/>
        <v>0</v>
      </c>
      <c r="J8" s="19">
        <f t="shared" si="2"/>
        <v>0</v>
      </c>
    </row>
    <row r="9" spans="1:10" ht="57" customHeight="1">
      <c r="A9" s="21">
        <f>SUM(A8+1)</f>
        <v>3</v>
      </c>
      <c r="B9" s="27" t="s">
        <v>17</v>
      </c>
      <c r="C9" s="28"/>
      <c r="D9" s="23" t="s">
        <v>15</v>
      </c>
      <c r="E9" s="23">
        <v>140</v>
      </c>
      <c r="F9" s="8"/>
      <c r="G9" s="19">
        <f t="shared" si="0"/>
        <v>0</v>
      </c>
      <c r="H9" s="9"/>
      <c r="I9" s="19">
        <f t="shared" si="1"/>
        <v>0</v>
      </c>
      <c r="J9" s="19">
        <f t="shared" si="2"/>
        <v>0</v>
      </c>
    </row>
    <row r="10" spans="1:10" ht="75.75" customHeight="1">
      <c r="A10" s="7">
        <v>4</v>
      </c>
      <c r="B10" s="27" t="s">
        <v>18</v>
      </c>
      <c r="C10" s="28"/>
      <c r="D10" s="23" t="s">
        <v>15</v>
      </c>
      <c r="E10" s="23">
        <v>400</v>
      </c>
      <c r="F10" s="8"/>
      <c r="G10" s="19">
        <f t="shared" si="0"/>
        <v>0</v>
      </c>
      <c r="H10" s="9"/>
      <c r="I10" s="19">
        <f t="shared" si="1"/>
        <v>0</v>
      </c>
      <c r="J10" s="19">
        <f t="shared" si="2"/>
        <v>0</v>
      </c>
    </row>
    <row r="11" spans="1:10" ht="71.25" customHeight="1">
      <c r="A11" s="7">
        <v>5</v>
      </c>
      <c r="B11" s="27" t="s">
        <v>19</v>
      </c>
      <c r="C11" s="28"/>
      <c r="D11" s="23" t="s">
        <v>15</v>
      </c>
      <c r="E11" s="23">
        <v>400</v>
      </c>
      <c r="F11" s="8"/>
      <c r="G11" s="19">
        <f t="shared" si="0"/>
        <v>0</v>
      </c>
      <c r="H11" s="9"/>
      <c r="I11" s="19">
        <f t="shared" si="1"/>
        <v>0</v>
      </c>
      <c r="J11" s="19">
        <f t="shared" si="2"/>
        <v>0</v>
      </c>
    </row>
    <row r="12" spans="1:10" ht="109.5" customHeight="1">
      <c r="A12" s="7">
        <v>6</v>
      </c>
      <c r="B12" s="27" t="s">
        <v>20</v>
      </c>
      <c r="C12" s="28"/>
      <c r="D12" s="23" t="s">
        <v>15</v>
      </c>
      <c r="E12" s="23">
        <v>2500</v>
      </c>
      <c r="F12" s="8"/>
      <c r="G12" s="19">
        <f t="shared" si="0"/>
        <v>0</v>
      </c>
      <c r="H12" s="9"/>
      <c r="I12" s="19">
        <f t="shared" si="1"/>
        <v>0</v>
      </c>
      <c r="J12" s="19">
        <f t="shared" si="2"/>
        <v>0</v>
      </c>
    </row>
    <row r="13" spans="1:10" ht="116.25" customHeight="1">
      <c r="A13" s="22">
        <v>7</v>
      </c>
      <c r="B13" s="27" t="s">
        <v>21</v>
      </c>
      <c r="C13" s="28"/>
      <c r="D13" s="23" t="s">
        <v>15</v>
      </c>
      <c r="E13" s="23">
        <v>1500</v>
      </c>
      <c r="F13" s="8"/>
      <c r="G13" s="19">
        <f aca="true" t="shared" si="3" ref="G13:G30">ROUND(F13*(1+H13),2)</f>
        <v>0</v>
      </c>
      <c r="H13" s="9"/>
      <c r="I13" s="19">
        <f aca="true" t="shared" si="4" ref="I13:I30">(ROUND(F13*E13,2))</f>
        <v>0</v>
      </c>
      <c r="J13" s="19">
        <f aca="true" t="shared" si="5" ref="J13:J30">ROUND(I13*(1+H13),2)</f>
        <v>0</v>
      </c>
    </row>
    <row r="14" spans="1:10" ht="115.5" customHeight="1">
      <c r="A14" s="22">
        <v>8</v>
      </c>
      <c r="B14" s="27" t="s">
        <v>22</v>
      </c>
      <c r="C14" s="28"/>
      <c r="D14" s="23" t="s">
        <v>15</v>
      </c>
      <c r="E14" s="23">
        <v>2500</v>
      </c>
      <c r="F14" s="8"/>
      <c r="G14" s="19">
        <f t="shared" si="3"/>
        <v>0</v>
      </c>
      <c r="H14" s="9"/>
      <c r="I14" s="19">
        <f t="shared" si="4"/>
        <v>0</v>
      </c>
      <c r="J14" s="19">
        <f t="shared" si="5"/>
        <v>0</v>
      </c>
    </row>
    <row r="15" spans="1:10" ht="63" customHeight="1">
      <c r="A15" s="22">
        <v>9</v>
      </c>
      <c r="B15" s="27" t="s">
        <v>23</v>
      </c>
      <c r="C15" s="28"/>
      <c r="D15" s="23" t="s">
        <v>15</v>
      </c>
      <c r="E15" s="23">
        <v>300</v>
      </c>
      <c r="F15" s="8"/>
      <c r="G15" s="19">
        <f t="shared" si="3"/>
        <v>0</v>
      </c>
      <c r="H15" s="9"/>
      <c r="I15" s="19">
        <f t="shared" si="4"/>
        <v>0</v>
      </c>
      <c r="J15" s="19">
        <f t="shared" si="5"/>
        <v>0</v>
      </c>
    </row>
    <row r="16" spans="1:10" ht="61.5" customHeight="1">
      <c r="A16" s="22">
        <v>10</v>
      </c>
      <c r="B16" s="27" t="s">
        <v>24</v>
      </c>
      <c r="C16" s="28"/>
      <c r="D16" s="23" t="s">
        <v>15</v>
      </c>
      <c r="E16" s="23">
        <v>300</v>
      </c>
      <c r="F16" s="8"/>
      <c r="G16" s="19">
        <f t="shared" si="3"/>
        <v>0</v>
      </c>
      <c r="H16" s="9"/>
      <c r="I16" s="19">
        <f t="shared" si="4"/>
        <v>0</v>
      </c>
      <c r="J16" s="19">
        <f t="shared" si="5"/>
        <v>0</v>
      </c>
    </row>
    <row r="17" spans="1:10" ht="51">
      <c r="A17" s="22">
        <v>11</v>
      </c>
      <c r="B17" s="27" t="s">
        <v>25</v>
      </c>
      <c r="C17" s="28"/>
      <c r="D17" s="23" t="s">
        <v>15</v>
      </c>
      <c r="E17" s="23">
        <v>400</v>
      </c>
      <c r="F17" s="8"/>
      <c r="G17" s="19">
        <f t="shared" si="3"/>
        <v>0</v>
      </c>
      <c r="H17" s="9"/>
      <c r="I17" s="19">
        <f t="shared" si="4"/>
        <v>0</v>
      </c>
      <c r="J17" s="19">
        <f t="shared" si="5"/>
        <v>0</v>
      </c>
    </row>
    <row r="18" spans="1:10" ht="64.5" customHeight="1">
      <c r="A18" s="22">
        <v>12</v>
      </c>
      <c r="B18" s="27" t="s">
        <v>26</v>
      </c>
      <c r="C18" s="28"/>
      <c r="D18" s="23" t="s">
        <v>27</v>
      </c>
      <c r="E18" s="23">
        <v>600</v>
      </c>
      <c r="F18" s="8"/>
      <c r="G18" s="19">
        <f t="shared" si="3"/>
        <v>0</v>
      </c>
      <c r="H18" s="9"/>
      <c r="I18" s="19">
        <f t="shared" si="4"/>
        <v>0</v>
      </c>
      <c r="J18" s="19">
        <f t="shared" si="5"/>
        <v>0</v>
      </c>
    </row>
    <row r="19" spans="1:10" ht="68.25" customHeight="1">
      <c r="A19" s="22">
        <v>13</v>
      </c>
      <c r="B19" s="27" t="s">
        <v>28</v>
      </c>
      <c r="C19" s="28"/>
      <c r="D19" s="23" t="s">
        <v>15</v>
      </c>
      <c r="E19" s="23">
        <v>200</v>
      </c>
      <c r="F19" s="8"/>
      <c r="G19" s="19">
        <f t="shared" si="3"/>
        <v>0</v>
      </c>
      <c r="H19" s="9"/>
      <c r="I19" s="19">
        <f t="shared" si="4"/>
        <v>0</v>
      </c>
      <c r="J19" s="19">
        <f t="shared" si="5"/>
        <v>0</v>
      </c>
    </row>
    <row r="20" spans="1:10" ht="48" customHeight="1">
      <c r="A20" s="22">
        <v>14</v>
      </c>
      <c r="B20" s="27" t="s">
        <v>29</v>
      </c>
      <c r="C20" s="28"/>
      <c r="D20" s="23" t="s">
        <v>15</v>
      </c>
      <c r="E20" s="23">
        <v>750</v>
      </c>
      <c r="F20" s="8"/>
      <c r="G20" s="19">
        <f t="shared" si="3"/>
        <v>0</v>
      </c>
      <c r="H20" s="9"/>
      <c r="I20" s="19">
        <f t="shared" si="4"/>
        <v>0</v>
      </c>
      <c r="J20" s="19">
        <f t="shared" si="5"/>
        <v>0</v>
      </c>
    </row>
    <row r="21" spans="1:10" ht="37.5" customHeight="1">
      <c r="A21" s="22">
        <v>15</v>
      </c>
      <c r="B21" s="27" t="s">
        <v>30</v>
      </c>
      <c r="C21" s="28"/>
      <c r="D21" s="23" t="s">
        <v>15</v>
      </c>
      <c r="E21" s="23">
        <v>60</v>
      </c>
      <c r="F21" s="8"/>
      <c r="G21" s="19">
        <f t="shared" si="3"/>
        <v>0</v>
      </c>
      <c r="H21" s="9"/>
      <c r="I21" s="19">
        <f t="shared" si="4"/>
        <v>0</v>
      </c>
      <c r="J21" s="19">
        <f t="shared" si="5"/>
        <v>0</v>
      </c>
    </row>
    <row r="22" spans="1:10" ht="113.25" customHeight="1">
      <c r="A22" s="22">
        <v>16</v>
      </c>
      <c r="B22" s="27" t="s">
        <v>31</v>
      </c>
      <c r="C22" s="28"/>
      <c r="D22" s="23" t="s">
        <v>32</v>
      </c>
      <c r="E22" s="23">
        <v>50</v>
      </c>
      <c r="F22" s="8"/>
      <c r="G22" s="19">
        <f t="shared" si="3"/>
        <v>0</v>
      </c>
      <c r="H22" s="9"/>
      <c r="I22" s="19">
        <f t="shared" si="4"/>
        <v>0</v>
      </c>
      <c r="J22" s="19">
        <f t="shared" si="5"/>
        <v>0</v>
      </c>
    </row>
    <row r="23" spans="1:10" ht="22.5">
      <c r="A23" s="22">
        <v>17</v>
      </c>
      <c r="B23" s="29" t="s">
        <v>33</v>
      </c>
      <c r="C23" s="30"/>
      <c r="D23" s="31" t="s">
        <v>15</v>
      </c>
      <c r="E23" s="31">
        <v>50</v>
      </c>
      <c r="F23" s="8"/>
      <c r="G23" s="19">
        <f t="shared" si="3"/>
        <v>0</v>
      </c>
      <c r="H23" s="9"/>
      <c r="I23" s="19">
        <f t="shared" si="4"/>
        <v>0</v>
      </c>
      <c r="J23" s="19">
        <f t="shared" si="5"/>
        <v>0</v>
      </c>
    </row>
    <row r="24" spans="1:10" ht="51">
      <c r="A24" s="22">
        <v>18</v>
      </c>
      <c r="B24" s="27" t="s">
        <v>34</v>
      </c>
      <c r="C24" s="28"/>
      <c r="D24" s="23" t="s">
        <v>15</v>
      </c>
      <c r="E24" s="23">
        <v>1000</v>
      </c>
      <c r="F24" s="8"/>
      <c r="G24" s="19">
        <f t="shared" si="3"/>
        <v>0</v>
      </c>
      <c r="H24" s="9"/>
      <c r="I24" s="19">
        <f t="shared" si="4"/>
        <v>0</v>
      </c>
      <c r="J24" s="19">
        <f t="shared" si="5"/>
        <v>0</v>
      </c>
    </row>
    <row r="25" spans="1:10" ht="34.5" customHeight="1">
      <c r="A25" s="22">
        <v>19</v>
      </c>
      <c r="B25" s="27" t="s">
        <v>35</v>
      </c>
      <c r="C25" s="28"/>
      <c r="D25" s="23" t="s">
        <v>32</v>
      </c>
      <c r="E25" s="23">
        <v>50</v>
      </c>
      <c r="F25" s="8"/>
      <c r="G25" s="19">
        <f t="shared" si="3"/>
        <v>0</v>
      </c>
      <c r="H25" s="9"/>
      <c r="I25" s="19">
        <f t="shared" si="4"/>
        <v>0</v>
      </c>
      <c r="J25" s="19">
        <f t="shared" si="5"/>
        <v>0</v>
      </c>
    </row>
    <row r="26" spans="1:10" ht="42" customHeight="1">
      <c r="A26" s="22">
        <v>20</v>
      </c>
      <c r="B26" s="27" t="s">
        <v>36</v>
      </c>
      <c r="C26" s="28"/>
      <c r="D26" s="23" t="s">
        <v>15</v>
      </c>
      <c r="E26" s="23">
        <v>800</v>
      </c>
      <c r="F26" s="8"/>
      <c r="G26" s="19">
        <f t="shared" si="3"/>
        <v>0</v>
      </c>
      <c r="H26" s="9"/>
      <c r="I26" s="19">
        <f t="shared" si="4"/>
        <v>0</v>
      </c>
      <c r="J26" s="19">
        <f t="shared" si="5"/>
        <v>0</v>
      </c>
    </row>
    <row r="27" spans="1:10" ht="90" customHeight="1">
      <c r="A27" s="22">
        <v>21</v>
      </c>
      <c r="B27" s="27" t="s">
        <v>37</v>
      </c>
      <c r="C27" s="28"/>
      <c r="D27" s="23" t="s">
        <v>32</v>
      </c>
      <c r="E27" s="23">
        <v>50</v>
      </c>
      <c r="F27" s="8"/>
      <c r="G27" s="19">
        <f t="shared" si="3"/>
        <v>0</v>
      </c>
      <c r="H27" s="9"/>
      <c r="I27" s="19">
        <f t="shared" si="4"/>
        <v>0</v>
      </c>
      <c r="J27" s="19">
        <f t="shared" si="5"/>
        <v>0</v>
      </c>
    </row>
    <row r="28" spans="1:10" ht="12.75">
      <c r="A28" s="22">
        <v>22</v>
      </c>
      <c r="B28" s="27" t="s">
        <v>38</v>
      </c>
      <c r="C28" s="28"/>
      <c r="D28" s="23" t="s">
        <v>32</v>
      </c>
      <c r="E28" s="23">
        <v>35</v>
      </c>
      <c r="F28" s="8"/>
      <c r="G28" s="19">
        <f t="shared" si="3"/>
        <v>0</v>
      </c>
      <c r="H28" s="9"/>
      <c r="I28" s="19">
        <f t="shared" si="4"/>
        <v>0</v>
      </c>
      <c r="J28" s="19">
        <f t="shared" si="5"/>
        <v>0</v>
      </c>
    </row>
    <row r="29" spans="1:10" ht="12.75">
      <c r="A29" s="22">
        <v>23</v>
      </c>
      <c r="B29" s="27" t="s">
        <v>39</v>
      </c>
      <c r="C29" s="28"/>
      <c r="D29" s="23" t="s">
        <v>15</v>
      </c>
      <c r="E29" s="23">
        <v>55</v>
      </c>
      <c r="F29" s="8"/>
      <c r="G29" s="19">
        <f t="shared" si="3"/>
        <v>0</v>
      </c>
      <c r="H29" s="9"/>
      <c r="I29" s="19">
        <f t="shared" si="4"/>
        <v>0</v>
      </c>
      <c r="J29" s="19">
        <f t="shared" si="5"/>
        <v>0</v>
      </c>
    </row>
    <row r="30" spans="1:10" ht="12.75">
      <c r="A30" s="22">
        <v>24</v>
      </c>
      <c r="B30" s="27" t="s">
        <v>40</v>
      </c>
      <c r="C30" s="28"/>
      <c r="D30" s="23" t="s">
        <v>15</v>
      </c>
      <c r="E30" s="23">
        <v>30</v>
      </c>
      <c r="F30" s="8"/>
      <c r="G30" s="19">
        <f t="shared" si="3"/>
        <v>0</v>
      </c>
      <c r="H30" s="9"/>
      <c r="I30" s="19">
        <f t="shared" si="4"/>
        <v>0</v>
      </c>
      <c r="J30" s="19">
        <f t="shared" si="5"/>
        <v>0</v>
      </c>
    </row>
    <row r="31" spans="2:10" ht="12.75">
      <c r="B31" s="10"/>
      <c r="C31" s="10"/>
      <c r="D31" s="11"/>
      <c r="E31" s="11"/>
      <c r="F31" s="12"/>
      <c r="G31" s="13"/>
      <c r="H31" s="14" t="s">
        <v>4</v>
      </c>
      <c r="I31" s="20">
        <f>SUM(I7:I30)</f>
        <v>0</v>
      </c>
      <c r="J31" s="20">
        <f>SUM(J7:J30)</f>
        <v>0</v>
      </c>
    </row>
    <row r="34" spans="8:10" ht="12.75">
      <c r="H34" s="25" t="s">
        <v>11</v>
      </c>
      <c r="I34" s="25"/>
      <c r="J34" s="25"/>
    </row>
    <row r="35" spans="8:10" ht="12.75">
      <c r="H35" s="26" t="s">
        <v>12</v>
      </c>
      <c r="I35" s="26"/>
      <c r="J35" s="26"/>
    </row>
  </sheetData>
  <sheetProtection/>
  <mergeCells count="3">
    <mergeCell ref="G1:J2"/>
    <mergeCell ref="H34:J34"/>
    <mergeCell ref="H35:J35"/>
  </mergeCells>
  <dataValidations count="1">
    <dataValidation type="list" allowBlank="1" showInputMessage="1" showErrorMessage="1" sqref="H7:H30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2016-10-04T07:33:14Z</cp:lastPrinted>
  <dcterms:created xsi:type="dcterms:W3CDTF">2007-10-11T07:13:52Z</dcterms:created>
  <dcterms:modified xsi:type="dcterms:W3CDTF">2017-01-24T12:33:24Z</dcterms:modified>
  <cp:category/>
  <cp:version/>
  <cp:contentType/>
  <cp:contentStatus/>
</cp:coreProperties>
</file>