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iet nr 2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<sst xmlns="http://schemas.openxmlformats.org/spreadsheetml/2006/main" count="42" uniqueCount="31">
  <si>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</si>
  <si>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</si>
  <si>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</si>
  <si>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</si>
  <si>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</si>
  <si>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</si>
  <si>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</si>
  <si>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</si>
  <si>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</si>
  <si>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</si>
  <si>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</si>
  <si>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</si>
  <si>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</si>
  <si>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Nazwa producenta / nr katalogowy</t>
  </si>
  <si>
    <t>szt</t>
  </si>
  <si>
    <t xml:space="preserve">Kranik trójdrożny j.w.z drenem przedłużającym 7-10 cm </t>
  </si>
  <si>
    <t>Kranik trójdrożny j.w.z drenem przedłużającym 25-30 cm.</t>
  </si>
  <si>
    <t>Kranik trójdrożny j.w. z drenem przedłużającym 50-60 cm</t>
  </si>
  <si>
    <t>szt.</t>
  </si>
  <si>
    <t>Zestaw do kaniulacji żyl centralnych metodą Seldingera, wykonany z poliuretanu. Cewnik trójswiatlowy  7Fr, dl 20 cm  widoczny w RTG, kanaly 2 x 18 G i 16 G, igla dł. 70 mm, prowadnica typu "J" długości minimum 50cm umieszczona w osłonie. część osłony służąca do umieszczenia prowadnicy w igle połączana z osłoną , rozszerzadło naczyniowe.</t>
  </si>
  <si>
    <t>Zestaw do kaniulacji żyl centralnych metodą Seldingera, wykonany z poliuretanu. Cewnik dwuświatłowy 7Fr, dl 20 cm  widoczny w RTG, kanaly 18 G i 14 G, igla dł. 70 mm, prowadnica typu "J" długości minimum 50cm umieszczona w osłonie. część osłony służąca do ummieszczenia prowadnicy w igle połączana z osłoną , rozszerzadło naczyniowe.</t>
  </si>
  <si>
    <t>Cewnik do klatki piersiowej Thorax, końcówka prosta, rozmiar 24, 26, 28, 30, 32, 34</t>
  </si>
  <si>
    <t>Dren do drenażu jamy otrzewnowej. Minimum 30 cm, CH 30</t>
  </si>
  <si>
    <t>Igla do nakluć lędźwiowych typu Quincke poin rozmiar 18 G i dl.  88 mm - 90mm</t>
  </si>
  <si>
    <t>Igla do nakluć lędźwiowych typu Quincke poin rozmiar 19 G i dl.  88 mm -90 mm</t>
  </si>
  <si>
    <t>Igla do nakluć lędźwiowych typu Quincke poin rozmiar 20 G i dl.  88 mm - 90 mm</t>
  </si>
  <si>
    <t>Igla do nakluć lędźwiowych typu Quincke poin rozmiar 22 G i dl.  88 mm - 90 mm</t>
  </si>
  <si>
    <t xml:space="preserve">Elektroda dosercowa roz.. 5 do czasowej stymulacji serca wew. w komplecie z induktorem oraz kaniulą do wprowadzania elektrody </t>
  </si>
  <si>
    <t xml:space="preserve">Elektroda dosercowa roz.6 do czasowej stymulacji serca wew. w  komplecie z induktorem oraz kaniulą do wprowadzania elektrody </t>
  </si>
  <si>
    <t xml:space="preserve">Formularz cenowy </t>
  </si>
  <si>
    <t>Załącznik nr 3.2 do SIWZ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</si>
</sst>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2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168" fontId="1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5.00390625" style="0" customWidth="1"/>
    <col min="3" max="3" width="13.2812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33" t="s">
        <v>30</v>
      </c>
      <c r="H1" s="33"/>
      <c r="I1" s="33"/>
      <c r="J1" s="33"/>
    </row>
    <row r="2" spans="7:10" ht="12.75">
      <c r="G2" s="33"/>
      <c r="H2" s="33"/>
      <c r="I2" s="33"/>
      <c r="J2" s="33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1"/>
      <c r="B5" s="3" t="s">
        <v>29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13</v>
      </c>
      <c r="D6" s="6" t="s">
        <v>1</v>
      </c>
      <c r="E6" s="6" t="s">
        <v>2</v>
      </c>
      <c r="F6" s="6" t="s">
        <v>9</v>
      </c>
      <c r="G6" s="18" t="s">
        <v>10</v>
      </c>
      <c r="H6" s="6" t="s">
        <v>6</v>
      </c>
      <c r="I6" s="18" t="s">
        <v>7</v>
      </c>
      <c r="J6" s="18" t="s">
        <v>3</v>
      </c>
    </row>
    <row r="7" spans="1:10" ht="46.5" customHeight="1">
      <c r="A7" s="36">
        <v>7</v>
      </c>
      <c r="B7" s="22" t="s">
        <v>15</v>
      </c>
      <c r="C7" s="23"/>
      <c r="D7" s="24" t="s">
        <v>14</v>
      </c>
      <c r="E7" s="24">
        <v>3000</v>
      </c>
      <c r="F7" s="8"/>
      <c r="G7" s="19">
        <f aca="true" t="shared" si="0" ref="G7:G13">ROUND(F7*(1+H7),2)</f>
        <v>0</v>
      </c>
      <c r="H7" s="9"/>
      <c r="I7" s="19">
        <f aca="true" t="shared" si="1" ref="I7:I13">(ROUND(F7*E7,2))</f>
        <v>0</v>
      </c>
      <c r="J7" s="19">
        <f aca="true" t="shared" si="2" ref="J7:J13">ROUND(I7*(1+H7),2)</f>
        <v>0</v>
      </c>
    </row>
    <row r="8" spans="1:10" ht="37.5" customHeight="1">
      <c r="A8" s="36">
        <v>8</v>
      </c>
      <c r="B8" s="22" t="s">
        <v>16</v>
      </c>
      <c r="C8" s="23"/>
      <c r="D8" s="24" t="s">
        <v>14</v>
      </c>
      <c r="E8" s="24">
        <v>1500</v>
      </c>
      <c r="F8" s="8"/>
      <c r="G8" s="19">
        <f t="shared" si="0"/>
        <v>0</v>
      </c>
      <c r="H8" s="9"/>
      <c r="I8" s="19">
        <f t="shared" si="1"/>
        <v>0</v>
      </c>
      <c r="J8" s="19">
        <f t="shared" si="2"/>
        <v>0</v>
      </c>
    </row>
    <row r="9" spans="1:10" ht="50.25" customHeight="1">
      <c r="A9" s="36">
        <v>9</v>
      </c>
      <c r="B9" s="22" t="s">
        <v>17</v>
      </c>
      <c r="C9" s="23"/>
      <c r="D9" s="24" t="s">
        <v>14</v>
      </c>
      <c r="E9" s="24">
        <v>50</v>
      </c>
      <c r="F9" s="8"/>
      <c r="G9" s="19">
        <f t="shared" si="0"/>
        <v>0</v>
      </c>
      <c r="H9" s="9"/>
      <c r="I9" s="19">
        <f t="shared" si="1"/>
        <v>0</v>
      </c>
      <c r="J9" s="19">
        <f t="shared" si="2"/>
        <v>0</v>
      </c>
    </row>
    <row r="10" spans="1:10" ht="132.75" customHeight="1">
      <c r="A10" s="36">
        <v>12</v>
      </c>
      <c r="B10" s="25" t="s">
        <v>19</v>
      </c>
      <c r="C10" s="26"/>
      <c r="D10" s="27" t="s">
        <v>14</v>
      </c>
      <c r="E10" s="28">
        <v>500</v>
      </c>
      <c r="F10" s="8"/>
      <c r="G10" s="19">
        <f t="shared" si="0"/>
        <v>0</v>
      </c>
      <c r="H10" s="9"/>
      <c r="I10" s="19">
        <f t="shared" si="1"/>
        <v>0</v>
      </c>
      <c r="J10" s="19">
        <f t="shared" si="2"/>
        <v>0</v>
      </c>
    </row>
    <row r="11" spans="1:10" ht="130.5" customHeight="1">
      <c r="A11" s="36">
        <v>13</v>
      </c>
      <c r="B11" s="25" t="s">
        <v>20</v>
      </c>
      <c r="C11" s="26"/>
      <c r="D11" s="27" t="s">
        <v>14</v>
      </c>
      <c r="E11" s="28">
        <v>20</v>
      </c>
      <c r="F11" s="8"/>
      <c r="G11" s="19">
        <f t="shared" si="0"/>
        <v>0</v>
      </c>
      <c r="H11" s="9"/>
      <c r="I11" s="19">
        <f t="shared" si="1"/>
        <v>0</v>
      </c>
      <c r="J11" s="19">
        <f t="shared" si="2"/>
        <v>0</v>
      </c>
    </row>
    <row r="12" spans="1:10" ht="47.25" customHeight="1">
      <c r="A12" s="36">
        <v>18</v>
      </c>
      <c r="B12" s="29" t="s">
        <v>21</v>
      </c>
      <c r="C12" s="26"/>
      <c r="D12" s="28" t="s">
        <v>18</v>
      </c>
      <c r="E12" s="30">
        <v>60</v>
      </c>
      <c r="F12" s="8"/>
      <c r="G12" s="19">
        <f t="shared" si="0"/>
        <v>0</v>
      </c>
      <c r="H12" s="9"/>
      <c r="I12" s="19">
        <f t="shared" si="1"/>
        <v>0</v>
      </c>
      <c r="J12" s="19">
        <f t="shared" si="2"/>
        <v>0</v>
      </c>
    </row>
    <row r="13" spans="1:10" ht="57.75" customHeight="1">
      <c r="A13" s="36">
        <v>25</v>
      </c>
      <c r="B13" s="29" t="s">
        <v>22</v>
      </c>
      <c r="C13" s="26"/>
      <c r="D13" s="27" t="s">
        <v>18</v>
      </c>
      <c r="E13" s="27">
        <v>300</v>
      </c>
      <c r="F13" s="8"/>
      <c r="G13" s="19">
        <f t="shared" si="0"/>
        <v>0</v>
      </c>
      <c r="H13" s="9"/>
      <c r="I13" s="19">
        <f t="shared" si="1"/>
        <v>0</v>
      </c>
      <c r="J13" s="19">
        <f t="shared" si="2"/>
        <v>0</v>
      </c>
    </row>
    <row r="14" spans="1:10" ht="46.5" customHeight="1">
      <c r="A14" s="36">
        <v>38</v>
      </c>
      <c r="B14" s="25" t="s">
        <v>23</v>
      </c>
      <c r="C14" s="26"/>
      <c r="D14" s="27" t="s">
        <v>14</v>
      </c>
      <c r="E14" s="28">
        <v>800</v>
      </c>
      <c r="F14" s="8"/>
      <c r="G14" s="19">
        <f aca="true" t="shared" si="3" ref="G14:G19">ROUND(F14*(1+H14),2)</f>
        <v>0</v>
      </c>
      <c r="H14" s="9"/>
      <c r="I14" s="19">
        <f aca="true" t="shared" si="4" ref="I14:I19">(ROUND(F14*E14,2))</f>
        <v>0</v>
      </c>
      <c r="J14" s="19">
        <f aca="true" t="shared" si="5" ref="J14:J19">ROUND(I14*(1+H14),2)</f>
        <v>0</v>
      </c>
    </row>
    <row r="15" spans="1:10" ht="50.25" customHeight="1">
      <c r="A15" s="36">
        <v>39</v>
      </c>
      <c r="B15" s="25" t="s">
        <v>24</v>
      </c>
      <c r="C15" s="26"/>
      <c r="D15" s="27" t="s">
        <v>14</v>
      </c>
      <c r="E15" s="28">
        <v>50</v>
      </c>
      <c r="F15" s="8"/>
      <c r="G15" s="19">
        <f t="shared" si="3"/>
        <v>0</v>
      </c>
      <c r="H15" s="9"/>
      <c r="I15" s="19">
        <f t="shared" si="4"/>
        <v>0</v>
      </c>
      <c r="J15" s="19">
        <f t="shared" si="5"/>
        <v>0</v>
      </c>
    </row>
    <row r="16" spans="1:10" ht="51.75" customHeight="1">
      <c r="A16" s="36">
        <v>40</v>
      </c>
      <c r="B16" s="25" t="s">
        <v>25</v>
      </c>
      <c r="C16" s="26"/>
      <c r="D16" s="27" t="s">
        <v>14</v>
      </c>
      <c r="E16" s="28">
        <v>250</v>
      </c>
      <c r="F16" s="8"/>
      <c r="G16" s="19">
        <f t="shared" si="3"/>
        <v>0</v>
      </c>
      <c r="H16" s="9"/>
      <c r="I16" s="19">
        <f t="shared" si="4"/>
        <v>0</v>
      </c>
      <c r="J16" s="19">
        <f t="shared" si="5"/>
        <v>0</v>
      </c>
    </row>
    <row r="17" spans="1:10" ht="49.5" customHeight="1">
      <c r="A17" s="36">
        <v>41</v>
      </c>
      <c r="B17" s="25" t="s">
        <v>26</v>
      </c>
      <c r="C17" s="26"/>
      <c r="D17" s="27" t="s">
        <v>14</v>
      </c>
      <c r="E17" s="28">
        <v>800</v>
      </c>
      <c r="F17" s="8"/>
      <c r="G17" s="19">
        <f t="shared" si="3"/>
        <v>0</v>
      </c>
      <c r="H17" s="9"/>
      <c r="I17" s="19">
        <f t="shared" si="4"/>
        <v>0</v>
      </c>
      <c r="J17" s="19">
        <f t="shared" si="5"/>
        <v>0</v>
      </c>
    </row>
    <row r="18" spans="1:10" ht="60.75" customHeight="1">
      <c r="A18" s="36">
        <v>42</v>
      </c>
      <c r="B18" s="21" t="s">
        <v>27</v>
      </c>
      <c r="C18" s="37"/>
      <c r="D18" s="7" t="s">
        <v>14</v>
      </c>
      <c r="E18" s="7">
        <v>10</v>
      </c>
      <c r="F18" s="8"/>
      <c r="G18" s="19">
        <f t="shared" si="3"/>
        <v>0</v>
      </c>
      <c r="H18" s="9"/>
      <c r="I18" s="19">
        <f t="shared" si="4"/>
        <v>0</v>
      </c>
      <c r="J18" s="19">
        <f t="shared" si="5"/>
        <v>0</v>
      </c>
    </row>
    <row r="19" spans="1:10" ht="63" customHeight="1">
      <c r="A19" s="36">
        <v>43</v>
      </c>
      <c r="B19" s="31" t="s">
        <v>28</v>
      </c>
      <c r="C19" s="38"/>
      <c r="D19" s="7" t="s">
        <v>14</v>
      </c>
      <c r="E19" s="32">
        <v>10</v>
      </c>
      <c r="F19" s="8"/>
      <c r="G19" s="19">
        <f t="shared" si="3"/>
        <v>0</v>
      </c>
      <c r="H19" s="9"/>
      <c r="I19" s="19">
        <f t="shared" si="4"/>
        <v>0</v>
      </c>
      <c r="J19" s="19">
        <f t="shared" si="5"/>
        <v>0</v>
      </c>
    </row>
    <row r="20" spans="2:10" ht="12.75">
      <c r="B20" s="10"/>
      <c r="C20" s="10"/>
      <c r="D20" s="11"/>
      <c r="E20" s="11"/>
      <c r="F20" s="12"/>
      <c r="G20" s="13"/>
      <c r="H20" s="14" t="s">
        <v>4</v>
      </c>
      <c r="I20" s="20">
        <f>SUM(I7:I19)</f>
        <v>0</v>
      </c>
      <c r="J20" s="20">
        <f>SUM(J7:J19)</f>
        <v>0</v>
      </c>
    </row>
    <row r="23" spans="8:10" ht="12.75">
      <c r="H23" s="34" t="s">
        <v>11</v>
      </c>
      <c r="I23" s="34"/>
      <c r="J23" s="34"/>
    </row>
    <row r="24" spans="8:10" ht="12.75">
      <c r="H24" s="35" t="s">
        <v>12</v>
      </c>
      <c r="I24" s="35"/>
      <c r="J24" s="35"/>
    </row>
  </sheetData>
  <sheetProtection/>
  <mergeCells count="3">
    <mergeCell ref="G1:J2"/>
    <mergeCell ref="H23:J23"/>
    <mergeCell ref="H24:J24"/>
  </mergeCells>
  <dataValidations count="1">
    <dataValidation type="list" allowBlank="1" showInputMessage="1" showErrorMessage="1" sqref="H7:H19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6" t="s">
        <v>8</v>
      </c>
    </row>
    <row r="3" ht="12.75">
      <c r="A3" s="15"/>
    </row>
    <row r="4" ht="12.75">
      <c r="A4" s="17">
        <v>0</v>
      </c>
    </row>
    <row r="5" ht="12.75">
      <c r="A5" s="17">
        <v>0.03</v>
      </c>
    </row>
    <row r="6" ht="12.75">
      <c r="A6" s="17">
        <v>0.08</v>
      </c>
    </row>
    <row r="7" ht="12.75">
      <c r="A7" s="17">
        <v>0.23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jerzy.solecki</cp:lastModifiedBy>
  <cp:lastPrinted>2017-01-11T09:25:25Z</cp:lastPrinted>
  <dcterms:created xsi:type="dcterms:W3CDTF">2007-10-11T07:13:52Z</dcterms:created>
  <dcterms:modified xsi:type="dcterms:W3CDTF">2017-02-27T08:04:16Z</dcterms:modified>
  <cp:category/>
  <cp:version/>
  <cp:contentType/>
  <cp:contentStatus/>
</cp:coreProperties>
</file>