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<sst xmlns="http://schemas.openxmlformats.org/spreadsheetml/2006/main" count="37" uniqueCount="27">
  <si>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</si>
  <si>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</si>
  <si>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</si>
  <si>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</si>
  <si>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</si>
  <si>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</si>
  <si>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</si>
  <si>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</si>
  <si>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</si>
  <si>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Załącznik nr 2 do SIWZ</t>
  </si>
  <si>
    <t>Nazwa handlowa</t>
  </si>
  <si>
    <t>cena jednostkowa netto</t>
  </si>
  <si>
    <t>Cena jednostkowa brutto</t>
  </si>
  <si>
    <t>szt</t>
  </si>
  <si>
    <t>akcesoria mają być kompatybilne z aparatem EVA</t>
  </si>
  <si>
    <t>Jednorazowe światłowody żyrandolowe podwójne, na każdym koncu silikonowy stoper, w zestawie nóż/prowadnica do sklerotomii 27G</t>
  </si>
  <si>
    <t>Jednorazowa sonda kierunkowa z wysuwaną końcówką 25G</t>
  </si>
  <si>
    <t>Jednorazowy zestaw do podawania/usuwania oleju. Z drenem sprężonego powietrza, strzykawką, gumowym tłokiem 23-25G</t>
  </si>
  <si>
    <t xml:space="preserve">Jednorazowa Końcówka lasera 25G </t>
  </si>
  <si>
    <t>0,15% roztwór błękitu trypanu minimum 0,5ml</t>
  </si>
  <si>
    <t>0,025% roztwór błękitu brylantowego minimum 0,5ml</t>
  </si>
  <si>
    <t>Jednorazowa sonda kierunkowa z wysuwaną końcówką 23G</t>
  </si>
  <si>
    <t>Jednorazowa sonda stepped z zagiętą elastyczną końcówką 25G</t>
  </si>
  <si>
    <t>Jednorazowa sonda stepped z zagiętą elastyczną końcówką 23G</t>
  </si>
  <si>
    <t>Jednorazowe światłowody ścięte 25G</t>
  </si>
  <si>
    <t>Jednorazowe światłowody ścięte 23G</t>
  </si>
  <si>
    <t>Pak 5 - akcesoria dodatkowe do aparatu EVA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</si>
</sst>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3" fontId="9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10" zoomScaleNormal="110" workbookViewId="0" topLeftCell="A1">
      <selection activeCell="H11" sqref="H11"/>
    </sheetView>
  </sheetViews>
  <sheetFormatPr defaultColWidth="9.140625" defaultRowHeight="12.75"/>
  <cols>
    <col min="1" max="1" width="3.00390625" style="0" bestFit="1" customWidth="1"/>
    <col min="2" max="2" width="45.7109375" style="0" customWidth="1"/>
    <col min="4" max="4" width="8.28125" style="0" customWidth="1"/>
    <col min="5" max="5" width="5.140625" style="0" bestFit="1" customWidth="1"/>
    <col min="6" max="6" width="12.57421875" style="0" customWidth="1"/>
    <col min="7" max="7" width="11.28125" style="0" customWidth="1"/>
    <col min="8" max="8" width="7.8515625" style="0" customWidth="1"/>
    <col min="9" max="9" width="14.7109375" style="0" customWidth="1"/>
    <col min="10" max="10" width="13.57421875" style="0" customWidth="1"/>
  </cols>
  <sheetData>
    <row r="1" spans="7:10" ht="12.75">
      <c r="G1" s="31" t="s">
        <v>9</v>
      </c>
      <c r="H1" s="31"/>
      <c r="I1" s="31"/>
      <c r="J1" s="31"/>
    </row>
    <row r="2" spans="7:10" ht="12.75">
      <c r="G2" s="31"/>
      <c r="H2" s="31"/>
      <c r="I2" s="31"/>
      <c r="J2" s="31"/>
    </row>
    <row r="4" spans="1:10" ht="27.75" customHeight="1">
      <c r="A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24" t="s">
        <v>26</v>
      </c>
      <c r="C5" s="3"/>
      <c r="D5" s="4"/>
      <c r="E5" s="4"/>
      <c r="F5" s="4"/>
      <c r="G5" s="4"/>
      <c r="H5" s="4"/>
      <c r="I5" s="4"/>
      <c r="J5" s="4"/>
    </row>
    <row r="6" spans="1:10" ht="51">
      <c r="A6" s="5" t="s">
        <v>5</v>
      </c>
      <c r="B6" s="6" t="s">
        <v>0</v>
      </c>
      <c r="C6" s="6" t="s">
        <v>10</v>
      </c>
      <c r="D6" s="6" t="s">
        <v>1</v>
      </c>
      <c r="E6" s="6" t="s">
        <v>2</v>
      </c>
      <c r="F6" s="6" t="s">
        <v>11</v>
      </c>
      <c r="G6" s="21" t="s">
        <v>12</v>
      </c>
      <c r="H6" s="6" t="s">
        <v>6</v>
      </c>
      <c r="I6" s="21" t="s">
        <v>7</v>
      </c>
      <c r="J6" s="21" t="s">
        <v>3</v>
      </c>
    </row>
    <row r="7" spans="1:10" ht="30" customHeight="1">
      <c r="A7" s="7">
        <v>1</v>
      </c>
      <c r="B7" s="27" t="s">
        <v>23</v>
      </c>
      <c r="C7" s="8"/>
      <c r="D7" s="9" t="s">
        <v>13</v>
      </c>
      <c r="E7" s="9">
        <v>6</v>
      </c>
      <c r="F7" s="10"/>
      <c r="G7" s="22">
        <f aca="true" t="shared" si="0" ref="G7:G17">ROUND(F7*(1+H7),2)</f>
        <v>0</v>
      </c>
      <c r="H7" s="11"/>
      <c r="I7" s="22">
        <f aca="true" t="shared" si="1" ref="I7:I17">ROUND(F7*E7,2)</f>
        <v>0</v>
      </c>
      <c r="J7" s="22">
        <f aca="true" t="shared" si="2" ref="J7:J17">ROUND(I7*(1+H7),2)</f>
        <v>0</v>
      </c>
    </row>
    <row r="8" spans="1:10" ht="30" customHeight="1">
      <c r="A8" s="7">
        <v>2</v>
      </c>
      <c r="B8" s="27" t="s">
        <v>22</v>
      </c>
      <c r="C8" s="8"/>
      <c r="D8" s="9" t="s">
        <v>13</v>
      </c>
      <c r="E8" s="9">
        <v>6</v>
      </c>
      <c r="F8" s="10"/>
      <c r="G8" s="22">
        <f t="shared" si="0"/>
        <v>0</v>
      </c>
      <c r="H8" s="11"/>
      <c r="I8" s="22">
        <f t="shared" si="1"/>
        <v>0</v>
      </c>
      <c r="J8" s="22">
        <f t="shared" si="2"/>
        <v>0</v>
      </c>
    </row>
    <row r="9" spans="1:10" ht="28.5" customHeight="1">
      <c r="A9" s="7">
        <v>3</v>
      </c>
      <c r="B9" s="27" t="s">
        <v>21</v>
      </c>
      <c r="C9" s="8"/>
      <c r="D9" s="9" t="s">
        <v>13</v>
      </c>
      <c r="E9" s="9">
        <v>85</v>
      </c>
      <c r="F9" s="10"/>
      <c r="G9" s="22">
        <f t="shared" si="0"/>
        <v>0</v>
      </c>
      <c r="H9" s="11"/>
      <c r="I9" s="22">
        <f t="shared" si="1"/>
        <v>0</v>
      </c>
      <c r="J9" s="22">
        <f t="shared" si="2"/>
        <v>0</v>
      </c>
    </row>
    <row r="10" spans="1:10" ht="23.25" customHeight="1">
      <c r="A10" s="7">
        <v>4</v>
      </c>
      <c r="B10" s="27" t="s">
        <v>16</v>
      </c>
      <c r="C10" s="8"/>
      <c r="D10" s="9" t="s">
        <v>13</v>
      </c>
      <c r="E10" s="9">
        <v>10</v>
      </c>
      <c r="F10" s="10"/>
      <c r="G10" s="22">
        <f t="shared" si="0"/>
        <v>0</v>
      </c>
      <c r="H10" s="11"/>
      <c r="I10" s="22">
        <f t="shared" si="1"/>
        <v>0</v>
      </c>
      <c r="J10" s="22">
        <f t="shared" si="2"/>
        <v>0</v>
      </c>
    </row>
    <row r="11" spans="1:10" ht="42" customHeight="1">
      <c r="A11" s="7">
        <v>5</v>
      </c>
      <c r="B11" s="28" t="s">
        <v>15</v>
      </c>
      <c r="C11" s="8"/>
      <c r="D11" s="9" t="s">
        <v>13</v>
      </c>
      <c r="E11" s="9">
        <v>12</v>
      </c>
      <c r="F11" s="10"/>
      <c r="G11" s="22">
        <f t="shared" si="0"/>
        <v>0</v>
      </c>
      <c r="H11" s="11"/>
      <c r="I11" s="22">
        <f t="shared" si="1"/>
        <v>0</v>
      </c>
      <c r="J11" s="22">
        <f t="shared" si="2"/>
        <v>0</v>
      </c>
    </row>
    <row r="12" spans="1:10" ht="15.75" customHeight="1">
      <c r="A12" s="7">
        <v>6</v>
      </c>
      <c r="B12" s="28" t="s">
        <v>24</v>
      </c>
      <c r="C12" s="8"/>
      <c r="D12" s="9" t="s">
        <v>13</v>
      </c>
      <c r="E12" s="9">
        <v>42</v>
      </c>
      <c r="F12" s="10"/>
      <c r="G12" s="22">
        <f t="shared" si="0"/>
        <v>0</v>
      </c>
      <c r="H12" s="11"/>
      <c r="I12" s="22">
        <f t="shared" si="1"/>
        <v>0</v>
      </c>
      <c r="J12" s="22">
        <f t="shared" si="2"/>
        <v>0</v>
      </c>
    </row>
    <row r="13" spans="1:10" ht="16.5" customHeight="1">
      <c r="A13" s="7">
        <v>7</v>
      </c>
      <c r="B13" s="28" t="s">
        <v>25</v>
      </c>
      <c r="C13" s="8"/>
      <c r="D13" s="9" t="s">
        <v>13</v>
      </c>
      <c r="E13" s="9">
        <v>42</v>
      </c>
      <c r="F13" s="10"/>
      <c r="G13" s="22">
        <f t="shared" si="0"/>
        <v>0</v>
      </c>
      <c r="H13" s="11"/>
      <c r="I13" s="22">
        <f t="shared" si="1"/>
        <v>0</v>
      </c>
      <c r="J13" s="22">
        <f t="shared" si="2"/>
        <v>0</v>
      </c>
    </row>
    <row r="14" spans="1:10" ht="46.5" customHeight="1">
      <c r="A14" s="7">
        <v>10</v>
      </c>
      <c r="B14" s="27" t="s">
        <v>17</v>
      </c>
      <c r="C14" s="8"/>
      <c r="D14" s="9" t="s">
        <v>13</v>
      </c>
      <c r="E14" s="9">
        <v>100</v>
      </c>
      <c r="F14" s="10"/>
      <c r="G14" s="22">
        <f t="shared" si="0"/>
        <v>0</v>
      </c>
      <c r="H14" s="11"/>
      <c r="I14" s="22">
        <f t="shared" si="1"/>
        <v>0</v>
      </c>
      <c r="J14" s="22">
        <f t="shared" si="2"/>
        <v>0</v>
      </c>
    </row>
    <row r="15" spans="1:10" ht="13.5" customHeight="1">
      <c r="A15" s="7">
        <v>11</v>
      </c>
      <c r="B15" s="8" t="s">
        <v>18</v>
      </c>
      <c r="C15" s="8"/>
      <c r="D15" s="9" t="s">
        <v>13</v>
      </c>
      <c r="E15" s="9">
        <v>6</v>
      </c>
      <c r="F15" s="10"/>
      <c r="G15" s="22">
        <f t="shared" si="0"/>
        <v>0</v>
      </c>
      <c r="H15" s="11"/>
      <c r="I15" s="22">
        <f t="shared" si="1"/>
        <v>0</v>
      </c>
      <c r="J15" s="22">
        <f t="shared" si="2"/>
        <v>0</v>
      </c>
    </row>
    <row r="16" spans="1:10" ht="18" customHeight="1">
      <c r="A16" s="7">
        <v>12</v>
      </c>
      <c r="B16" s="29" t="s">
        <v>19</v>
      </c>
      <c r="C16" s="8"/>
      <c r="D16" s="9" t="s">
        <v>13</v>
      </c>
      <c r="E16" s="30">
        <v>30</v>
      </c>
      <c r="F16" s="10"/>
      <c r="G16" s="22">
        <f t="shared" si="0"/>
        <v>0</v>
      </c>
      <c r="H16" s="11"/>
      <c r="I16" s="22">
        <f t="shared" si="1"/>
        <v>0</v>
      </c>
      <c r="J16" s="22">
        <f t="shared" si="2"/>
        <v>0</v>
      </c>
    </row>
    <row r="17" spans="1:10" ht="18" customHeight="1">
      <c r="A17" s="7">
        <v>13</v>
      </c>
      <c r="B17" s="29" t="s">
        <v>20</v>
      </c>
      <c r="C17" s="8"/>
      <c r="D17" s="9" t="s">
        <v>13</v>
      </c>
      <c r="E17" s="30">
        <v>40</v>
      </c>
      <c r="F17" s="10"/>
      <c r="G17" s="22">
        <f t="shared" si="0"/>
        <v>0</v>
      </c>
      <c r="H17" s="11"/>
      <c r="I17" s="22">
        <f t="shared" si="1"/>
        <v>0</v>
      </c>
      <c r="J17" s="22">
        <f t="shared" si="2"/>
        <v>0</v>
      </c>
    </row>
    <row r="18" spans="1:10" ht="13.5" customHeight="1">
      <c r="A18" s="12"/>
      <c r="B18" s="13"/>
      <c r="C18" s="13"/>
      <c r="D18" s="14"/>
      <c r="E18" s="14"/>
      <c r="F18" s="15"/>
      <c r="G18" s="16"/>
      <c r="H18" s="17" t="s">
        <v>4</v>
      </c>
      <c r="I18" s="23">
        <f>SUM(I7:I17)</f>
        <v>0</v>
      </c>
      <c r="J18" s="23">
        <f>SUM(J7:J17)</f>
        <v>0</v>
      </c>
    </row>
    <row r="19" ht="13.5" customHeight="1">
      <c r="I19" s="25"/>
    </row>
    <row r="20" ht="15" customHeight="1">
      <c r="B20" s="26" t="s">
        <v>14</v>
      </c>
    </row>
    <row r="21" ht="12.75">
      <c r="B21" s="3"/>
    </row>
  </sheetData>
  <mergeCells count="1">
    <mergeCell ref="G1:J2"/>
  </mergeCells>
  <dataValidations count="1">
    <dataValidation type="list" allowBlank="1" showInputMessage="1" showErrorMessage="1" sqref="H7:H17">
      <formula1>stawkaVAT</formula1>
    </dataValidation>
  </dataValidations>
  <printOptions/>
  <pageMargins left="0.7874015748031497" right="0.7874015748031497" top="0" bottom="0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11" sqref="A11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2014-12-30T09:47:13Z</cp:lastPrinted>
  <dcterms:created xsi:type="dcterms:W3CDTF">2007-10-11T07:13:52Z</dcterms:created>
  <dcterms:modified xsi:type="dcterms:W3CDTF">2016-07-22T10:28:55Z</dcterms:modified>
  <cp:category/>
  <cp:version/>
  <cp:contentType/>
  <cp:contentStatus/>
</cp:coreProperties>
</file>