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filterPrivacy="1"/>
  <xr:revisionPtr revIDLastSave="0" documentId="13_ncr:1_{8177EB95-CBAF-42F1-8863-7D1B732F3AD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L BC" sheetId="9" r:id="rId1"/>
  </sheets>
  <definedNames>
    <definedName name="_xlnm.Print_Titles" localSheetId="0">'PL BC'!#REF!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13" i="9" l="1"/>
  <c r="J13" i="9" s="1"/>
  <c r="G13" i="9"/>
  <c r="I12" i="9"/>
  <c r="G12" i="9"/>
  <c r="I6" i="9"/>
  <c r="J6" i="9" s="1"/>
  <c r="G6" i="9"/>
  <c r="I5" i="9"/>
  <c r="G5" i="9"/>
  <c r="I7" i="9" l="1"/>
  <c r="I14" i="9"/>
  <c r="J5" i="9"/>
  <c r="J7" i="9" s="1"/>
  <c r="J12" i="9"/>
  <c r="J14" i="9" s="1"/>
</calcChain>
</file>

<file path=xl/sharedStrings.xml><?xml version="1.0" encoding="utf-8"?>
<sst xmlns="http://schemas.openxmlformats.org/spreadsheetml/2006/main" count="43" uniqueCount="28">
  <si>
    <t>L.p.</t>
  </si>
  <si>
    <t>Opis przedmiotu zamówienia</t>
  </si>
  <si>
    <t>Dawka</t>
  </si>
  <si>
    <t>J.m.</t>
  </si>
  <si>
    <t>Ilość</t>
  </si>
  <si>
    <t>Cena jednostkowa brutto</t>
  </si>
  <si>
    <t>Podatek VAT
 (%)</t>
  </si>
  <si>
    <t>Wartość netto</t>
  </si>
  <si>
    <t>Wartość brutto</t>
  </si>
  <si>
    <t>1. Nazwa handlowa
2. EAN</t>
  </si>
  <si>
    <t>Nazwa producenta</t>
  </si>
  <si>
    <t>Razem</t>
  </si>
  <si>
    <t>………………………………………..</t>
  </si>
  <si>
    <t>podpis</t>
  </si>
  <si>
    <t>Pakiet</t>
  </si>
  <si>
    <t>Cinacalcet produkt leczniczy refundowany w PL: Leczenie wtórnej nadczynności przytarczyc u pacjentów hemodializowanych B39, zgodnie z obwieszczeniem MZ</t>
  </si>
  <si>
    <t>Dimethyl fumarate - kaps. dojelitowe, twarde</t>
  </si>
  <si>
    <t>120 mg</t>
  </si>
  <si>
    <t>14 kaps.</t>
  </si>
  <si>
    <t>240 mg</t>
  </si>
  <si>
    <t xml:space="preserve"> 56 kaps.</t>
  </si>
  <si>
    <t>Dimethyl fumarate produkt leczniczy refundowany w PL: Leczenie stwardnienia rozsianego B.29, zgodnie z obwieszczeniem MZ</t>
  </si>
  <si>
    <t xml:space="preserve">Cena jednostkowa netto </t>
  </si>
  <si>
    <t>Paricalcitole - 2 µg/ml roztwór do inj.</t>
  </si>
  <si>
    <t>2 µg</t>
  </si>
  <si>
    <t>op. 5fiol.</t>
  </si>
  <si>
    <t>Paricalcitole - 5 µg/ml roztwór do inj.</t>
  </si>
  <si>
    <t>5 µg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</si>
</sst>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&quot; &quot;#,##0.00&quot; zł &quot;;&quot;-&quot;#,##0.00&quot; zł &quot;;&quot; -&quot;#&quot; zł &quot;;&quot; &quot;@&quot; &quot;"/>
    <numFmt numFmtId="166" formatCode="#,##0.00\ &quot;zł&quot;"/>
    <numFmt numFmtId="167" formatCode="#&quot; &quot;??/16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7"/>
      <name val="Arial"/>
      <family val="2"/>
      <charset val="238"/>
    </font>
    <font>
      <sz val="7"/>
      <name val="Arial"/>
      <family val="2"/>
      <charset val="238"/>
    </font>
    <font>
      <sz val="10"/>
      <name val="Helv"/>
      <charset val="204"/>
    </font>
    <font>
      <sz val="10"/>
      <name val="Arial CE"/>
      <charset val="238"/>
    </font>
    <font>
      <sz val="11"/>
      <color theme="1"/>
      <name val="Arial CE"/>
      <charset val="238"/>
    </font>
    <font>
      <sz val="7"/>
      <color theme="1"/>
      <name val="Calibri"/>
      <family val="2"/>
      <scheme val="minor"/>
    </font>
    <font>
      <sz val="7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7.5"/>
      <color theme="1"/>
      <name val="Calibri"/>
      <family val="2"/>
      <scheme val="minor"/>
    </font>
    <font>
      <b/>
      <sz val="7.5"/>
      <color theme="1"/>
      <name val="Calibri"/>
      <family val="2"/>
      <charset val="238"/>
      <scheme val="minor"/>
    </font>
    <font>
      <b/>
      <sz val="7.5"/>
      <color rgb="FF000000"/>
      <name val="Calibri"/>
      <family val="2"/>
      <charset val="238"/>
      <scheme val="minor"/>
    </font>
    <font>
      <sz val="7"/>
      <color theme="1"/>
      <name val="Arial"/>
      <family val="2"/>
      <charset val="238"/>
    </font>
    <font>
      <b/>
      <sz val="7.5"/>
      <color theme="1"/>
      <name val="Calibri"/>
      <family val="2"/>
      <scheme val="minor"/>
    </font>
    <font>
      <i/>
      <sz val="7"/>
      <name val="Arial"/>
      <family val="2"/>
      <charset val="238"/>
    </font>
    <font>
      <sz val="7.5"/>
      <color rgb="FF000000"/>
      <name val="Arial"/>
      <family val="2"/>
      <charset val="238"/>
    </font>
    <font>
      <i/>
      <sz val="7"/>
      <color rgb="FF00000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FF"/>
        <bgColor rgb="FF000000"/>
      </patternFill>
    </fill>
    <fill>
      <patternFill patternType="solid">
        <fgColor rgb="FFCCFFFF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2">
    <xf numFmtId="0" fontId="0" fillId="0" borderId="0"/>
    <xf numFmtId="0" fontId="2" fillId="0" borderId="0"/>
    <xf numFmtId="0" fontId="5" fillId="0" borderId="0"/>
    <xf numFmtId="0" fontId="6" fillId="0" borderId="0"/>
    <xf numFmtId="0" fontId="2" fillId="0" borderId="0"/>
    <xf numFmtId="0" fontId="2" fillId="0" borderId="0"/>
    <xf numFmtId="0" fontId="7" fillId="0" borderId="0"/>
    <xf numFmtId="0" fontId="1" fillId="0" borderId="0"/>
    <xf numFmtId="164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3">
    <xf numFmtId="0" fontId="0" fillId="0" borderId="0" xfId="0"/>
    <xf numFmtId="0" fontId="3" fillId="0" borderId="2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9" fontId="4" fillId="0" borderId="1" xfId="0" applyNumberFormat="1" applyFont="1" applyBorder="1" applyAlignment="1">
      <alignment horizontal="center" vertical="center" wrapText="1"/>
    </xf>
    <xf numFmtId="166" fontId="4" fillId="4" borderId="1" xfId="1" applyNumberFormat="1" applyFont="1" applyFill="1" applyBorder="1" applyAlignment="1">
      <alignment horizontal="center" vertical="center" wrapText="1"/>
    </xf>
    <xf numFmtId="0" fontId="0" fillId="2" borderId="0" xfId="0" applyFill="1"/>
    <xf numFmtId="0" fontId="4" fillId="5" borderId="6" xfId="0" applyFont="1" applyFill="1" applyBorder="1" applyAlignment="1">
      <alignment horizontal="center" vertical="center" wrapText="1"/>
    </xf>
    <xf numFmtId="9" fontId="4" fillId="5" borderId="0" xfId="0" applyNumberFormat="1" applyFont="1" applyFill="1" applyAlignment="1">
      <alignment horizontal="center" vertical="center" wrapText="1"/>
    </xf>
    <xf numFmtId="0" fontId="10" fillId="0" borderId="0" xfId="0" applyFont="1"/>
    <xf numFmtId="44" fontId="12" fillId="0" borderId="0" xfId="0" applyNumberFormat="1" applyFont="1"/>
    <xf numFmtId="44" fontId="13" fillId="0" borderId="0" xfId="0" applyNumberFormat="1" applyFont="1"/>
    <xf numFmtId="44" fontId="4" fillId="0" borderId="1" xfId="0" applyNumberFormat="1" applyFont="1" applyBorder="1" applyAlignment="1">
      <alignment horizontal="center" vertical="center"/>
    </xf>
    <xf numFmtId="0" fontId="14" fillId="0" borderId="0" xfId="0" applyFont="1"/>
    <xf numFmtId="0" fontId="14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12" fontId="0" fillId="0" borderId="0" xfId="0" applyNumberFormat="1" applyAlignment="1">
      <alignment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vertical="center" wrapText="1"/>
    </xf>
    <xf numFmtId="0" fontId="14" fillId="0" borderId="0" xfId="0" applyFont="1" applyAlignment="1">
      <alignment horizontal="center" vertical="center" wrapText="1"/>
    </xf>
    <xf numFmtId="166" fontId="4" fillId="2" borderId="0" xfId="0" applyNumberFormat="1" applyFont="1" applyFill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horizontal="center"/>
    </xf>
    <xf numFmtId="0" fontId="15" fillId="0" borderId="0" xfId="0" applyFont="1"/>
    <xf numFmtId="167" fontId="11" fillId="0" borderId="0" xfId="0" applyNumberFormat="1" applyFont="1" applyAlignment="1">
      <alignment vertical="center"/>
    </xf>
    <xf numFmtId="0" fontId="3" fillId="0" borderId="6" xfId="0" applyFont="1" applyBorder="1" applyAlignment="1">
      <alignment horizontal="right" vertical="center" wrapText="1"/>
    </xf>
    <xf numFmtId="166" fontId="3" fillId="3" borderId="5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0" fontId="8" fillId="0" borderId="0" xfId="0" applyFont="1"/>
    <xf numFmtId="0" fontId="0" fillId="0" borderId="0" xfId="0" applyNumberFormat="1"/>
    <xf numFmtId="44" fontId="3" fillId="5" borderId="1" xfId="0" applyNumberFormat="1" applyFont="1" applyFill="1" applyBorder="1" applyAlignment="1">
      <alignment horizontal="center" vertical="center" wrapText="1"/>
    </xf>
    <xf numFmtId="166" fontId="4" fillId="5" borderId="0" xfId="0" applyNumberFormat="1" applyFont="1" applyFill="1" applyAlignment="1">
      <alignment horizontal="center" vertical="center" wrapText="1"/>
    </xf>
    <xf numFmtId="0" fontId="17" fillId="0" borderId="0" xfId="0" applyFont="1"/>
    <xf numFmtId="0" fontId="4" fillId="0" borderId="0" xfId="0" applyFont="1" applyAlignment="1">
      <alignment horizontal="center" vertical="center" wrapText="1"/>
    </xf>
    <xf numFmtId="0" fontId="13" fillId="0" borderId="0" xfId="0" applyFont="1"/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3" fontId="4" fillId="0" borderId="5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/>
    </xf>
    <xf numFmtId="0" fontId="4" fillId="5" borderId="0" xfId="0" applyFont="1" applyFill="1" applyAlignment="1">
      <alignment horizontal="center" vertical="center" wrapText="1"/>
    </xf>
    <xf numFmtId="4" fontId="4" fillId="0" borderId="0" xfId="0" applyNumberFormat="1" applyFont="1" applyAlignment="1">
      <alignment vertical="center" wrapText="1"/>
    </xf>
    <xf numFmtId="3" fontId="4" fillId="0" borderId="0" xfId="0" applyNumberFormat="1" applyFont="1" applyAlignment="1">
      <alignment horizontal="center" vertical="center" wrapText="1"/>
    </xf>
    <xf numFmtId="165" fontId="4" fillId="0" borderId="0" xfId="0" applyNumberFormat="1" applyFont="1" applyAlignment="1">
      <alignment horizontal="right" vertical="center" wrapText="1"/>
    </xf>
    <xf numFmtId="166" fontId="3" fillId="6" borderId="0" xfId="0" applyNumberFormat="1" applyFont="1" applyFill="1" applyBorder="1" applyAlignment="1">
      <alignment horizontal="center" vertical="center" wrapText="1"/>
    </xf>
    <xf numFmtId="0" fontId="18" fillId="0" borderId="0" xfId="0" applyFont="1"/>
    <xf numFmtId="166" fontId="4" fillId="0" borderId="0" xfId="0" applyNumberFormat="1" applyFont="1" applyAlignment="1">
      <alignment horizontal="center"/>
    </xf>
    <xf numFmtId="44" fontId="14" fillId="0" borderId="0" xfId="0" applyNumberFormat="1" applyFont="1"/>
    <xf numFmtId="0" fontId="9" fillId="0" borderId="0" xfId="0" applyFont="1" applyAlignment="1">
      <alignment horizontal="center"/>
    </xf>
    <xf numFmtId="0" fontId="4" fillId="0" borderId="1" xfId="0" applyFont="1" applyBorder="1" applyAlignment="1">
      <alignment horizontal="left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9" fontId="4" fillId="0" borderId="7" xfId="0" applyNumberFormat="1" applyFont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166" fontId="3" fillId="3" borderId="1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top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9" fillId="0" borderId="0" xfId="0" applyFont="1" applyAlignment="1">
      <alignment horizontal="center"/>
    </xf>
    <xf numFmtId="0" fontId="16" fillId="0" borderId="6" xfId="1" applyFont="1" applyBorder="1" applyAlignment="1">
      <alignment horizontal="left" vertical="center" wrapText="1"/>
    </xf>
  </cellXfs>
  <cellStyles count="12">
    <cellStyle name="Dziesiętny 2" xfId="8" xr:uid="{55569479-D099-413E-9CF5-89BD27ED2E07}"/>
    <cellStyle name="Normalny" xfId="0" builtinId="0"/>
    <cellStyle name="Normalny 2" xfId="1" xr:uid="{E650C70A-1FE2-49F3-9869-D843C3131954}"/>
    <cellStyle name="Normalny 2 2" xfId="3" xr:uid="{703386C3-ED8E-46CA-87F9-CDB9473D53BF}"/>
    <cellStyle name="Normalny 2 3" xfId="4" xr:uid="{3B9BFF1A-4D34-4F32-A73D-D0EC62FF9112}"/>
    <cellStyle name="Normalny 3" xfId="5" xr:uid="{F3F76735-805B-4317-9776-76914FDCD2E4}"/>
    <cellStyle name="Normalny 4" xfId="6" xr:uid="{04B106E2-302E-403A-8753-7C2523EC6F75}"/>
    <cellStyle name="Normalny 5" xfId="7" xr:uid="{C63EDED1-1F4C-4837-8459-E44D2FD6C584}"/>
    <cellStyle name="Procentowy 2" xfId="9" xr:uid="{E3EE1425-D71A-4DEB-8C03-D5D2CBDCE704}"/>
    <cellStyle name="Procentowy 3" xfId="11" xr:uid="{DCC01938-47EC-41AA-90F6-636B87A13E4A}"/>
    <cellStyle name="Styl 1" xfId="2" xr:uid="{3F14273F-F297-4FA5-A164-F38F064CD75A}"/>
    <cellStyle name="Walutowy 2" xfId="10" xr:uid="{AC516F67-C0BB-4CE6-BF57-9D14B71364BC}"/>
  </cellStyles>
  <dxfs count="0"/>
  <tableStyles count="0" defaultTableStyle="TableStyleMedium2" defaultPivotStyle="PivotStyleLight16"/>
  <colors>
    <mruColors>
      <color rgb="FFFA5454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24A430-A236-424C-84E0-3A4449E003C8}">
  <dimension ref="A1:O70"/>
  <sheetViews>
    <sheetView tabSelected="1" zoomScale="120" zoomScaleNormal="120" zoomScaleSheetLayoutView="100" workbookViewId="0">
      <selection activeCell="G23" sqref="G23"/>
    </sheetView>
  </sheetViews>
  <sheetFormatPr defaultRowHeight="15" outlineLevelCol="1"/>
  <cols>
    <col min="1" max="1" width="3.5703125" style="5" bestFit="1" customWidth="1"/>
    <col min="2" max="2" width="44.5703125" style="12" customWidth="1"/>
    <col min="3" max="3" width="12" style="27" customWidth="1"/>
    <col min="4" max="4" width="12.28515625" customWidth="1"/>
    <col min="5" max="5" width="6.42578125" customWidth="1"/>
    <col min="6" max="6" width="10.28515625" bestFit="1" customWidth="1"/>
    <col min="8" max="8" width="6.5703125" customWidth="1"/>
    <col min="9" max="9" width="10" bestFit="1" customWidth="1"/>
    <col min="10" max="10" width="10.7109375" bestFit="1" customWidth="1"/>
    <col min="11" max="11" width="9.140625" customWidth="1" outlineLevel="1"/>
    <col min="12" max="12" width="8.42578125" customWidth="1" outlineLevel="1"/>
    <col min="13" max="13" width="9.7109375" style="9" bestFit="1" customWidth="1"/>
    <col min="14" max="14" width="9.140625" style="22"/>
  </cols>
  <sheetData>
    <row r="1" spans="1:15" s="14" customFormat="1"/>
    <row r="2" spans="1:15" s="14" customFormat="1">
      <c r="A2" s="16"/>
      <c r="B2" s="17"/>
      <c r="C2" s="18"/>
      <c r="D2" s="16"/>
      <c r="E2" s="16"/>
      <c r="F2" s="19"/>
      <c r="G2" s="20"/>
      <c r="H2" s="20"/>
      <c r="I2" s="20"/>
      <c r="J2" s="48"/>
      <c r="K2" s="50"/>
      <c r="L2" s="50"/>
      <c r="M2" s="15"/>
      <c r="N2" s="23"/>
    </row>
    <row r="3" spans="1:15" s="14" customFormat="1">
      <c r="A3" s="6"/>
      <c r="B3" s="24" t="s">
        <v>14</v>
      </c>
      <c r="C3" s="26">
        <v>1</v>
      </c>
      <c r="D3" s="47" t="s">
        <v>21</v>
      </c>
      <c r="E3" s="31"/>
      <c r="F3" s="31"/>
      <c r="G3" s="31"/>
      <c r="H3" s="30"/>
      <c r="I3" s="7"/>
      <c r="J3" s="8"/>
      <c r="K3" s="8"/>
      <c r="L3" s="32"/>
      <c r="M3" s="33"/>
      <c r="N3" s="23"/>
    </row>
    <row r="4" spans="1:15" s="14" customFormat="1" ht="33.75" customHeight="1">
      <c r="A4" s="52" t="s">
        <v>0</v>
      </c>
      <c r="B4" s="34" t="s">
        <v>1</v>
      </c>
      <c r="C4" s="34" t="s">
        <v>2</v>
      </c>
      <c r="D4" s="35" t="s">
        <v>3</v>
      </c>
      <c r="E4" s="36" t="s">
        <v>4</v>
      </c>
      <c r="F4" s="29" t="s">
        <v>22</v>
      </c>
      <c r="G4" s="37" t="s">
        <v>5</v>
      </c>
      <c r="H4" s="2" t="s">
        <v>6</v>
      </c>
      <c r="I4" s="56" t="s">
        <v>7</v>
      </c>
      <c r="J4" s="56" t="s">
        <v>8</v>
      </c>
      <c r="K4" s="1" t="s">
        <v>9</v>
      </c>
      <c r="L4" s="1" t="s">
        <v>10</v>
      </c>
      <c r="M4" s="10"/>
      <c r="N4" s="33"/>
      <c r="O4" s="23"/>
    </row>
    <row r="5" spans="1:15" s="14" customFormat="1" ht="15" customHeight="1">
      <c r="A5" s="55">
        <v>1</v>
      </c>
      <c r="B5" s="59" t="s">
        <v>16</v>
      </c>
      <c r="C5" s="39" t="s">
        <v>17</v>
      </c>
      <c r="D5" s="39" t="s">
        <v>18</v>
      </c>
      <c r="E5" s="40">
        <v>10</v>
      </c>
      <c r="F5" s="11"/>
      <c r="G5" s="4">
        <f>ROUND(F5*(1+H5),2)</f>
        <v>0</v>
      </c>
      <c r="H5" s="3">
        <v>0.08</v>
      </c>
      <c r="I5" s="4">
        <f>ROUND(F5*E5,2)</f>
        <v>0</v>
      </c>
      <c r="J5" s="4">
        <f t="shared" ref="J5:J6" si="0">ROUND(I5*(1+H5),2)</f>
        <v>0</v>
      </c>
      <c r="K5" s="1"/>
      <c r="L5" s="1"/>
      <c r="M5" s="10"/>
      <c r="N5" s="33"/>
      <c r="O5" s="23"/>
    </row>
    <row r="6" spans="1:15" s="14" customFormat="1">
      <c r="A6" s="55">
        <v>2</v>
      </c>
      <c r="B6" s="60"/>
      <c r="C6" s="39" t="s">
        <v>19</v>
      </c>
      <c r="D6" s="41" t="s">
        <v>20</v>
      </c>
      <c r="E6" s="40">
        <v>153</v>
      </c>
      <c r="F6" s="11"/>
      <c r="G6" s="4">
        <f>ROUND(F6*(1+H6),2)</f>
        <v>0</v>
      </c>
      <c r="H6" s="3">
        <v>0.08</v>
      </c>
      <c r="I6" s="4">
        <f>ROUND(F6*E6,2)</f>
        <v>0</v>
      </c>
      <c r="J6" s="4">
        <f t="shared" si="0"/>
        <v>0</v>
      </c>
      <c r="K6" s="1"/>
      <c r="L6" s="1"/>
      <c r="M6" s="10"/>
      <c r="N6" s="33"/>
      <c r="O6" s="23"/>
    </row>
    <row r="7" spans="1:15" s="14" customFormat="1">
      <c r="A7" s="42"/>
      <c r="B7" s="43"/>
      <c r="C7" s="38"/>
      <c r="D7" s="38"/>
      <c r="E7" s="44"/>
      <c r="F7" s="45"/>
      <c r="G7" s="30"/>
      <c r="H7" s="3" t="s">
        <v>11</v>
      </c>
      <c r="I7" s="57">
        <f>SUM(I5:I6)</f>
        <v>0</v>
      </c>
      <c r="J7" s="57">
        <f>SUM(J5:J6)</f>
        <v>0</v>
      </c>
      <c r="K7" s="46"/>
      <c r="L7" s="46"/>
      <c r="M7" s="10"/>
      <c r="N7" s="33"/>
      <c r="O7" s="23"/>
    </row>
    <row r="8" spans="1:15" s="14" customFormat="1">
      <c r="A8" s="16"/>
      <c r="B8" s="17"/>
      <c r="C8" s="18"/>
      <c r="D8" s="16"/>
      <c r="E8" s="16"/>
      <c r="F8" s="19"/>
      <c r="G8" s="20"/>
      <c r="H8" s="20"/>
      <c r="I8" s="20"/>
      <c r="J8" s="21"/>
      <c r="K8" s="61" t="s">
        <v>12</v>
      </c>
      <c r="L8" s="61"/>
      <c r="M8" s="15"/>
      <c r="N8" s="23"/>
    </row>
    <row r="9" spans="1:15" s="14" customFormat="1">
      <c r="A9" s="16"/>
      <c r="B9" s="17"/>
      <c r="C9" s="18"/>
      <c r="D9" s="16"/>
      <c r="E9" s="16"/>
      <c r="F9" s="19"/>
      <c r="G9" s="20"/>
      <c r="H9" s="20"/>
      <c r="I9" s="20"/>
      <c r="J9" s="21"/>
      <c r="K9" s="58" t="s">
        <v>13</v>
      </c>
      <c r="L9" s="58"/>
      <c r="M9" s="15"/>
      <c r="N9" s="23"/>
    </row>
    <row r="10" spans="1:15" s="14" customFormat="1" ht="21" customHeight="1">
      <c r="A10" s="16"/>
      <c r="B10" s="24" t="s">
        <v>14</v>
      </c>
      <c r="C10" s="26">
        <v>2</v>
      </c>
      <c r="D10" s="62" t="s">
        <v>15</v>
      </c>
      <c r="E10" s="62"/>
      <c r="F10" s="62"/>
      <c r="G10" s="62"/>
      <c r="H10" s="62"/>
      <c r="I10" s="62"/>
      <c r="J10" s="62"/>
      <c r="K10" s="62"/>
      <c r="L10" s="62"/>
      <c r="M10" s="15"/>
      <c r="N10" s="23"/>
    </row>
    <row r="11" spans="1:15" s="14" customFormat="1" ht="33.75" customHeight="1">
      <c r="A11" s="52" t="s">
        <v>0</v>
      </c>
      <c r="B11" s="2" t="s">
        <v>1</v>
      </c>
      <c r="C11" s="2" t="s">
        <v>2</v>
      </c>
      <c r="D11" s="35" t="s">
        <v>3</v>
      </c>
      <c r="E11" s="36" t="s">
        <v>4</v>
      </c>
      <c r="F11" s="29" t="s">
        <v>22</v>
      </c>
      <c r="G11" s="37" t="s">
        <v>5</v>
      </c>
      <c r="H11" s="35" t="s">
        <v>6</v>
      </c>
      <c r="I11" s="37" t="s">
        <v>7</v>
      </c>
      <c r="J11" s="37" t="s">
        <v>8</v>
      </c>
      <c r="K11" s="1" t="s">
        <v>9</v>
      </c>
      <c r="L11" s="1" t="s">
        <v>10</v>
      </c>
      <c r="M11" s="10"/>
      <c r="N11" s="33"/>
      <c r="O11" s="23"/>
    </row>
    <row r="12" spans="1:15" s="14" customFormat="1">
      <c r="A12" s="13">
        <v>1</v>
      </c>
      <c r="B12" s="53" t="s">
        <v>23</v>
      </c>
      <c r="C12" s="51" t="s">
        <v>24</v>
      </c>
      <c r="D12" s="39" t="s">
        <v>25</v>
      </c>
      <c r="E12" s="40">
        <v>10</v>
      </c>
      <c r="F12" s="11"/>
      <c r="G12" s="4">
        <f>ROUND(F12*(1+H12),2)</f>
        <v>0</v>
      </c>
      <c r="H12" s="3">
        <v>0.08</v>
      </c>
      <c r="I12" s="4">
        <f>ROUND(F12*E12,2)</f>
        <v>0</v>
      </c>
      <c r="J12" s="4">
        <f t="shared" ref="J12:J13" si="1">ROUND(I12*(1+H12),2)</f>
        <v>0</v>
      </c>
      <c r="K12" s="1"/>
      <c r="L12" s="1"/>
      <c r="M12" s="15"/>
      <c r="N12" s="23"/>
    </row>
    <row r="13" spans="1:15" s="14" customFormat="1">
      <c r="A13" s="13">
        <v>2</v>
      </c>
      <c r="B13" s="53" t="s">
        <v>26</v>
      </c>
      <c r="C13" s="51" t="s">
        <v>27</v>
      </c>
      <c r="D13" s="41" t="s">
        <v>25</v>
      </c>
      <c r="E13" s="40">
        <v>175</v>
      </c>
      <c r="F13" s="11"/>
      <c r="G13" s="4">
        <f>ROUND(F13*(1+H13),2)</f>
        <v>0</v>
      </c>
      <c r="H13" s="3">
        <v>0.08</v>
      </c>
      <c r="I13" s="4">
        <f>ROUND(F13*E13,2)</f>
        <v>0</v>
      </c>
      <c r="J13" s="4">
        <f t="shared" si="1"/>
        <v>0</v>
      </c>
      <c r="K13" s="1"/>
      <c r="L13" s="1"/>
      <c r="M13" s="15"/>
      <c r="N13" s="23"/>
    </row>
    <row r="14" spans="1:15" s="14" customFormat="1">
      <c r="A14" s="16"/>
      <c r="B14" s="17"/>
      <c r="C14" s="38"/>
      <c r="D14" s="38"/>
      <c r="E14" s="44"/>
      <c r="F14" s="45"/>
      <c r="G14" s="30"/>
      <c r="H14" s="54"/>
      <c r="I14" s="25">
        <f>SUM(I12:I13)</f>
        <v>0</v>
      </c>
      <c r="J14" s="25">
        <f>SUM(J12:J13)</f>
        <v>0</v>
      </c>
      <c r="K14" s="46"/>
      <c r="L14" s="46"/>
      <c r="M14" s="15"/>
      <c r="N14" s="23"/>
    </row>
    <row r="15" spans="1:15" s="14" customFormat="1">
      <c r="A15" s="16"/>
      <c r="B15" s="17"/>
      <c r="C15" s="18"/>
      <c r="D15" s="16"/>
      <c r="E15" s="16"/>
      <c r="F15" s="19"/>
      <c r="G15" s="20"/>
      <c r="H15" s="20"/>
      <c r="I15" s="20"/>
      <c r="J15" s="21"/>
      <c r="K15" s="61" t="s">
        <v>12</v>
      </c>
      <c r="L15" s="61"/>
      <c r="M15" s="15"/>
      <c r="N15" s="23"/>
    </row>
    <row r="16" spans="1:15">
      <c r="C16" s="49"/>
      <c r="D16" s="49"/>
      <c r="G16" s="28"/>
      <c r="H16" s="9"/>
      <c r="I16" s="22"/>
      <c r="M16"/>
      <c r="N16"/>
    </row>
    <row r="17" spans="7:14">
      <c r="G17" s="28"/>
      <c r="H17" s="9"/>
      <c r="I17" s="22"/>
      <c r="M17"/>
      <c r="N17"/>
    </row>
    <row r="18" spans="7:14">
      <c r="G18" s="28"/>
      <c r="H18" s="9"/>
      <c r="I18" s="22"/>
      <c r="M18"/>
      <c r="N18"/>
    </row>
    <row r="19" spans="7:14">
      <c r="G19" s="28"/>
      <c r="H19" s="9"/>
      <c r="I19" s="22"/>
      <c r="M19"/>
      <c r="N19"/>
    </row>
    <row r="20" spans="7:14">
      <c r="G20" s="28"/>
      <c r="H20" s="9"/>
      <c r="I20" s="22"/>
      <c r="M20"/>
      <c r="N20"/>
    </row>
    <row r="21" spans="7:14">
      <c r="G21" s="28"/>
      <c r="H21" s="9"/>
      <c r="I21" s="22"/>
      <c r="M21"/>
      <c r="N21"/>
    </row>
    <row r="22" spans="7:14">
      <c r="G22" s="28"/>
      <c r="H22" s="9"/>
      <c r="I22" s="22"/>
      <c r="M22"/>
      <c r="N22"/>
    </row>
    <row r="23" spans="7:14">
      <c r="G23" s="28"/>
      <c r="H23" s="9"/>
      <c r="I23" s="22"/>
      <c r="M23"/>
      <c r="N23"/>
    </row>
    <row r="24" spans="7:14">
      <c r="G24" s="28"/>
      <c r="H24" s="9"/>
      <c r="I24" s="22"/>
      <c r="M24"/>
      <c r="N24"/>
    </row>
    <row r="25" spans="7:14">
      <c r="G25" s="28"/>
      <c r="H25" s="9"/>
      <c r="I25" s="22"/>
      <c r="M25"/>
      <c r="N25"/>
    </row>
    <row r="26" spans="7:14">
      <c r="G26" s="28"/>
      <c r="H26" s="9"/>
      <c r="I26" s="22"/>
      <c r="M26"/>
      <c r="N26"/>
    </row>
    <row r="27" spans="7:14">
      <c r="G27" s="28"/>
      <c r="H27" s="9"/>
      <c r="I27" s="22"/>
      <c r="M27"/>
      <c r="N27"/>
    </row>
    <row r="28" spans="7:14">
      <c r="G28" s="28"/>
      <c r="H28" s="9"/>
      <c r="I28" s="22"/>
      <c r="M28"/>
      <c r="N28"/>
    </row>
    <row r="29" spans="7:14">
      <c r="G29" s="28"/>
      <c r="H29" s="9"/>
      <c r="I29" s="22"/>
      <c r="M29"/>
      <c r="N29"/>
    </row>
    <row r="30" spans="7:14">
      <c r="G30" s="28"/>
      <c r="H30" s="9"/>
      <c r="I30" s="22"/>
      <c r="M30"/>
      <c r="N30"/>
    </row>
    <row r="31" spans="7:14">
      <c r="G31" s="28"/>
      <c r="H31" s="9"/>
      <c r="I31" s="22"/>
      <c r="M31"/>
      <c r="N31"/>
    </row>
    <row r="32" spans="7:14">
      <c r="G32" s="28"/>
      <c r="H32" s="9"/>
      <c r="I32" s="22"/>
      <c r="M32"/>
      <c r="N32"/>
    </row>
    <row r="33" spans="7:14">
      <c r="G33" s="28"/>
      <c r="H33" s="9"/>
      <c r="I33" s="22"/>
      <c r="M33"/>
      <c r="N33"/>
    </row>
    <row r="34" spans="7:14">
      <c r="G34" s="28"/>
      <c r="H34" s="9"/>
      <c r="I34" s="22"/>
      <c r="M34"/>
      <c r="N34"/>
    </row>
    <row r="35" spans="7:14">
      <c r="G35" s="28"/>
      <c r="H35" s="9"/>
      <c r="I35" s="22"/>
      <c r="M35"/>
      <c r="N35"/>
    </row>
    <row r="36" spans="7:14">
      <c r="G36" s="28"/>
      <c r="H36" s="9"/>
      <c r="I36" s="22"/>
      <c r="M36"/>
      <c r="N36"/>
    </row>
    <row r="37" spans="7:14">
      <c r="G37" s="28"/>
      <c r="H37" s="9"/>
      <c r="I37" s="22"/>
      <c r="M37"/>
      <c r="N37"/>
    </row>
    <row r="38" spans="7:14">
      <c r="G38" s="28"/>
      <c r="H38" s="9"/>
      <c r="I38" s="22"/>
      <c r="M38"/>
      <c r="N38"/>
    </row>
    <row r="39" spans="7:14">
      <c r="G39" s="28"/>
      <c r="H39" s="9"/>
      <c r="I39" s="22"/>
      <c r="M39"/>
      <c r="N39"/>
    </row>
    <row r="40" spans="7:14">
      <c r="G40" s="28"/>
      <c r="H40" s="9"/>
      <c r="I40" s="22"/>
      <c r="M40"/>
      <c r="N40"/>
    </row>
    <row r="41" spans="7:14">
      <c r="G41" s="28"/>
      <c r="H41" s="9"/>
      <c r="I41" s="22"/>
      <c r="M41"/>
      <c r="N41"/>
    </row>
    <row r="42" spans="7:14">
      <c r="G42" s="28"/>
      <c r="H42" s="9"/>
      <c r="I42" s="22"/>
      <c r="M42"/>
      <c r="N42"/>
    </row>
    <row r="43" spans="7:14">
      <c r="G43" s="28"/>
      <c r="H43" s="9"/>
      <c r="I43" s="22"/>
      <c r="M43"/>
      <c r="N43"/>
    </row>
    <row r="44" spans="7:14">
      <c r="G44" s="28"/>
      <c r="H44" s="9"/>
      <c r="I44" s="22"/>
      <c r="M44"/>
      <c r="N44"/>
    </row>
    <row r="45" spans="7:14">
      <c r="G45" s="28"/>
      <c r="H45" s="9"/>
      <c r="I45" s="22"/>
      <c r="M45"/>
      <c r="N45"/>
    </row>
    <row r="46" spans="7:14">
      <c r="G46" s="28"/>
      <c r="H46" s="9"/>
      <c r="I46" s="22"/>
      <c r="M46"/>
      <c r="N46"/>
    </row>
    <row r="47" spans="7:14">
      <c r="G47" s="28"/>
      <c r="H47" s="9"/>
      <c r="I47" s="22"/>
      <c r="M47"/>
      <c r="N47"/>
    </row>
    <row r="48" spans="7:14">
      <c r="G48" s="28"/>
      <c r="H48" s="9"/>
      <c r="I48" s="22"/>
      <c r="M48"/>
      <c r="N48"/>
    </row>
    <row r="49" spans="7:14">
      <c r="G49" s="28"/>
      <c r="H49" s="9"/>
      <c r="I49" s="22"/>
      <c r="M49"/>
      <c r="N49"/>
    </row>
    <row r="50" spans="7:14">
      <c r="G50" s="28"/>
      <c r="H50" s="9"/>
      <c r="I50" s="22"/>
      <c r="M50"/>
      <c r="N50"/>
    </row>
    <row r="51" spans="7:14">
      <c r="G51" s="28"/>
      <c r="H51" s="9"/>
      <c r="I51" s="22"/>
      <c r="M51"/>
      <c r="N51"/>
    </row>
    <row r="52" spans="7:14">
      <c r="G52" s="28"/>
      <c r="H52" s="9"/>
      <c r="I52" s="22"/>
      <c r="M52"/>
      <c r="N52"/>
    </row>
    <row r="53" spans="7:14">
      <c r="G53" s="28"/>
      <c r="H53" s="9"/>
      <c r="I53" s="22"/>
      <c r="M53"/>
      <c r="N53"/>
    </row>
    <row r="54" spans="7:14">
      <c r="G54" s="28"/>
      <c r="H54" s="9"/>
      <c r="I54" s="22"/>
      <c r="M54"/>
      <c r="N54"/>
    </row>
    <row r="55" spans="7:14">
      <c r="G55" s="28"/>
      <c r="H55" s="9"/>
      <c r="I55" s="22"/>
      <c r="M55"/>
      <c r="N55"/>
    </row>
    <row r="56" spans="7:14">
      <c r="G56" s="28"/>
      <c r="H56" s="9"/>
      <c r="I56" s="22"/>
      <c r="M56"/>
      <c r="N56"/>
    </row>
    <row r="57" spans="7:14">
      <c r="G57" s="28"/>
      <c r="H57" s="9"/>
      <c r="I57" s="22"/>
      <c r="M57"/>
      <c r="N57"/>
    </row>
    <row r="58" spans="7:14">
      <c r="G58" s="28"/>
      <c r="H58" s="9"/>
      <c r="I58" s="22"/>
      <c r="M58"/>
      <c r="N58"/>
    </row>
    <row r="59" spans="7:14">
      <c r="G59" s="28"/>
      <c r="H59" s="9"/>
      <c r="I59" s="22"/>
      <c r="M59"/>
      <c r="N59"/>
    </row>
    <row r="60" spans="7:14">
      <c r="G60" s="28"/>
      <c r="H60" s="9"/>
      <c r="I60" s="22"/>
      <c r="M60"/>
      <c r="N60"/>
    </row>
    <row r="61" spans="7:14">
      <c r="G61" s="28"/>
      <c r="H61" s="9"/>
      <c r="I61" s="22"/>
      <c r="M61"/>
      <c r="N61"/>
    </row>
    <row r="62" spans="7:14">
      <c r="G62" s="28"/>
      <c r="H62" s="9"/>
      <c r="I62" s="22"/>
      <c r="M62"/>
      <c r="N62"/>
    </row>
    <row r="63" spans="7:14">
      <c r="G63" s="28"/>
      <c r="H63" s="9"/>
      <c r="I63" s="22"/>
      <c r="M63"/>
      <c r="N63"/>
    </row>
    <row r="64" spans="7:14">
      <c r="G64" s="28"/>
      <c r="H64" s="9"/>
      <c r="I64" s="22"/>
      <c r="M64"/>
      <c r="N64"/>
    </row>
    <row r="65" spans="7:14">
      <c r="G65" s="28"/>
      <c r="H65" s="9"/>
      <c r="I65" s="22"/>
      <c r="M65"/>
      <c r="N65"/>
    </row>
    <row r="66" spans="7:14">
      <c r="G66" s="28"/>
      <c r="H66" s="9"/>
      <c r="I66" s="22"/>
      <c r="M66"/>
      <c r="N66"/>
    </row>
    <row r="67" spans="7:14">
      <c r="G67" s="28"/>
      <c r="H67" s="9"/>
      <c r="I67" s="22"/>
      <c r="M67"/>
      <c r="N67"/>
    </row>
    <row r="68" spans="7:14">
      <c r="G68" s="28"/>
      <c r="H68" s="9"/>
      <c r="I68" s="22"/>
      <c r="M68"/>
      <c r="N68"/>
    </row>
    <row r="69" spans="7:14">
      <c r="G69" s="28"/>
      <c r="H69" s="9"/>
      <c r="I69" s="22"/>
      <c r="M69"/>
      <c r="N69"/>
    </row>
    <row r="70" spans="7:14">
      <c r="G70" s="28"/>
      <c r="H70" s="9"/>
      <c r="I70" s="22"/>
      <c r="M70"/>
      <c r="N70"/>
    </row>
  </sheetData>
  <mergeCells count="5">
    <mergeCell ref="B5:B6"/>
    <mergeCell ref="K8:L8"/>
    <mergeCell ref="K9:L9"/>
    <mergeCell ref="D10:L10"/>
    <mergeCell ref="K15:L15"/>
  </mergeCells>
  <pageMargins left="0.70866141732283472" right="0.43307086614173229" top="0.47244094488188981" bottom="0.35433070866141736" header="0.31496062992125984" footer="0.31496062992125984"/>
  <pageSetup paperSize="9" scale="80" orientation="landscape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PL BC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2019-10-17T09:54:48Z</dcterms:modified>
</cp:coreProperties>
</file>