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inga.niedzwiecka\Desktop\Zamówienia\Zamówienia BZP\PRZETARGI\2019\33.2019 Opatrunki laryngologiczne\"/>
    </mc:Choice>
  </mc:AlternateContent>
  <xr:revisionPtr revIDLastSave="0" documentId="8_{D1B62B2A-C9B5-4396-B62C-D58F56CA8E40}" xr6:coauthVersionLast="43" xr6:coauthVersionMax="43" xr10:uidLastSave="{00000000-0000-0000-0000-000000000000}"/>
  <bookViews>
    <workbookView xWindow="-120" yWindow="-120" windowWidth="29040" windowHeight="15840" xr2:uid="{00000000-000D-0000-FFFF-FFFF00000000}"/>
  </bookViews>
  <sheets>
    <sheet name="Arkusz2" sheetId="4"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0" i="4" l="1"/>
  <c r="C70" i="4"/>
  <c r="I54" i="4"/>
  <c r="J54" i="4" s="1"/>
  <c r="J55" i="4" s="1"/>
  <c r="G54" i="4"/>
  <c r="I49" i="4"/>
  <c r="I50" i="4" s="1"/>
  <c r="G49" i="4"/>
  <c r="I44" i="4"/>
  <c r="J44" i="4" s="1"/>
  <c r="G44" i="4"/>
  <c r="I43" i="4"/>
  <c r="G43" i="4"/>
  <c r="I39" i="4"/>
  <c r="I40" i="4" s="1"/>
  <c r="G39" i="4"/>
  <c r="I34" i="4"/>
  <c r="J34" i="4" s="1"/>
  <c r="G34" i="4"/>
  <c r="I33" i="4"/>
  <c r="J33" i="4" s="1"/>
  <c r="G33" i="4"/>
  <c r="I32" i="4"/>
  <c r="J32" i="4" s="1"/>
  <c r="G32" i="4"/>
  <c r="I31" i="4"/>
  <c r="J31" i="4" s="1"/>
  <c r="G31" i="4"/>
  <c r="I30" i="4"/>
  <c r="J30" i="4" s="1"/>
  <c r="G30" i="4"/>
  <c r="I29" i="4"/>
  <c r="J29" i="4" s="1"/>
  <c r="G29" i="4"/>
  <c r="I28" i="4"/>
  <c r="J28" i="4" s="1"/>
  <c r="G28" i="4"/>
  <c r="I27" i="4"/>
  <c r="J27" i="4" s="1"/>
  <c r="G27" i="4"/>
  <c r="J26" i="4"/>
  <c r="I26" i="4"/>
  <c r="G26" i="4"/>
  <c r="I18" i="4"/>
  <c r="J18" i="4" s="1"/>
  <c r="G18" i="4"/>
  <c r="I17" i="4"/>
  <c r="J17" i="4" s="1"/>
  <c r="G17" i="4"/>
  <c r="I16" i="4"/>
  <c r="J16" i="4" s="1"/>
  <c r="G16" i="4"/>
  <c r="I15" i="4"/>
  <c r="J15" i="4" s="1"/>
  <c r="G15" i="4"/>
  <c r="I14" i="4"/>
  <c r="J14" i="4" s="1"/>
  <c r="G14" i="4"/>
  <c r="I13" i="4"/>
  <c r="J13" i="4" s="1"/>
  <c r="G13" i="4"/>
  <c r="I12" i="4"/>
  <c r="J12" i="4" s="1"/>
  <c r="G12" i="4"/>
  <c r="I11" i="4"/>
  <c r="J11" i="4" s="1"/>
  <c r="G11" i="4"/>
  <c r="I10" i="4"/>
  <c r="J10" i="4" s="1"/>
  <c r="G10" i="4"/>
  <c r="I9" i="4"/>
  <c r="J9" i="4" s="1"/>
  <c r="G9" i="4"/>
  <c r="I8" i="4"/>
  <c r="J8" i="4" s="1"/>
  <c r="G8" i="4"/>
  <c r="I7" i="4"/>
  <c r="J7" i="4" s="1"/>
  <c r="G7" i="4"/>
  <c r="I6" i="4"/>
  <c r="J6" i="4" s="1"/>
  <c r="G6" i="4"/>
  <c r="J5" i="4"/>
  <c r="I5" i="4"/>
  <c r="G5" i="4"/>
  <c r="I4" i="4"/>
  <c r="J4" i="4" s="1"/>
  <c r="G4" i="4"/>
  <c r="J35" i="4" l="1"/>
  <c r="I55" i="4"/>
  <c r="I45" i="4"/>
  <c r="J19" i="4"/>
  <c r="I19" i="4"/>
  <c r="I35" i="4"/>
  <c r="J39" i="4"/>
  <c r="J40" i="4" s="1"/>
  <c r="J43" i="4"/>
  <c r="J45" i="4" s="1"/>
  <c r="J49" i="4"/>
  <c r="J50" i="4" s="1"/>
</calcChain>
</file>

<file path=xl/sharedStrings.xml><?xml version="1.0" encoding="utf-8"?>
<sst xmlns="http://schemas.openxmlformats.org/spreadsheetml/2006/main" count="169" uniqueCount="73">
  <si>
    <t>Opis przedmiotu zamówienia</t>
  </si>
  <si>
    <t>Rozmiar</t>
  </si>
  <si>
    <t>J.m.</t>
  </si>
  <si>
    <t>Ilość</t>
  </si>
  <si>
    <t>Cena jednostkowa brutto</t>
  </si>
  <si>
    <t>Podatek Vat
 (%)</t>
  </si>
  <si>
    <t>Wartość netto</t>
  </si>
  <si>
    <t>Wartość brutto</t>
  </si>
  <si>
    <t>Nazwa handlowa/ 
Nr katalogowy</t>
  </si>
  <si>
    <t>Nazwa producenta</t>
  </si>
  <si>
    <t>Opatrunej jałowy, nieprzywierający, kontaktowy z dzianiny wiskozowej nasączony maścią zawierającą 10% jodopowiodonu (PVP-1), glikol polietylonowy i wodę oczyszczoną. Zapewnia długotrwały efekt antyseptyczny o bardzo szerokim spektrum działania (bakterie gram+, gram-, zarodniki bakteryjne, beztlenowce, drożdżaki i grzyby). Opatrunek przeznaczony do  zakażonych ran powierzchniowych z małym i średnim wysiękiemw przy oparzeniach, ubytkach naskórka lub ranach pooperacyjnych.</t>
  </si>
  <si>
    <t>5 cm x 5 cm</t>
  </si>
  <si>
    <t>szt.</t>
  </si>
  <si>
    <t>9,5 cm x 9,5 cm</t>
  </si>
  <si>
    <t>Opatrunek sterylny, z pianki poliuretanowej  o dużych właściwościach chłonnych. Składający się z 3 warstw: poliuretanowej warstwy kontaktowej, pianki poliuretanowej oraz ochronnej zewnętrznej warstwy foliowej.  Opatrunek nie przykleja się do powierzchni rany co umożliwia  szybką i bezbolesną zmianę opatrunku. Kontrolowane wchłanianie wysięku utrzymuje wilgotnego środowiska w ranie sprzyjające procesowi gojenia. Przeznaczony dla ran o umiarkowanym lub obfitym wysięku o etiologii żylnej i tętniczej, odleżyn, ran pooperacyjnych, owrzodzeń podudzi i stopy cukrzycowej oraz miejsc po pobraniu i nałożeniu przeszczepu skórnego.Opatrunek może pozostawać na ranie do 7 dni.Może być cięty w celu dopasowania do rany.</t>
  </si>
  <si>
    <t>Siatka bawełniana, jałowa  nasączona neutralną maścią lub opatrunek gazowy jałowy, niestrzępiący się, nasączony parafiną, z przeznaczeniem do gojenia ran.</t>
  </si>
  <si>
    <t>Opatrunek jałowy  z miękkich włókien alginianu wapnia. Opatrunek wchłania i zatrzymuje zanieczyszczony wysięk z rany, tworzy korzystny mikroklimat w ranie przez co wspomaga proces ziarninowania i naskórkowania. Włókna, z których jest zbudowany opatrunek, reagują z wydzieliną rany, tworząc żel, który chroni przed wysuszeniem rany i zapewnia wilgotne warunku wspomagające proces gojenia.Opatrunek dopasowuje się do kształtu rany, szczelnie ją wypełnia. Nie przykleja się do rany, chroniąc w ten sposób świeżą tkankę i umożliwiając bezbolesne zmiany opatrunków. Przeznaczony dla ran ostrych i przewlekłych o umiarkowanym lub obfitym wysięku oraz do ran krwawiących.</t>
  </si>
  <si>
    <t>10 cm x 10 cm</t>
  </si>
  <si>
    <t>10 cm x 20 cm</t>
  </si>
  <si>
    <t>Opatrunek sterylny, przeciwbakteryjny, pochłaniający duże ilości wysięku, zawierający jony srebra.Odporny na rozerwanie dzięki przeszyciom dwóch warstw z nietkanych włókien karbometylocelulozy. Wymagający opatrunku wtórnego. Opatrunek przeznaczony do ran zainfekowanych lub ze zwiększonym ryzykiem infekcji. Jony srebra zabijają różnorodne drobnoustroje w tym antybiotykooporne oraz wirusy.</t>
  </si>
  <si>
    <t>15 cm x 15 cm</t>
  </si>
  <si>
    <t xml:space="preserve">Opatrunek sterylny, przeciwbakteryjny, absorbujący wysięk oraz nieprzyjemny zapach z rany. Opatrunek składa się z tkaniny wiskozowej z aktywowanym węglem i jonami srebra, warstwy celulozy, warstwy z polipropylenu chroniącej ubranie przed zabrudzeniem oraz włókniny otulającej z polietylenu. Opatrunek posiada warstwę oddychającą z włókniny przekazującą wysięk do chłonnego kompresu.  </t>
  </si>
  <si>
    <t>Razem</t>
  </si>
  <si>
    <t>………………………………………..</t>
  </si>
  <si>
    <t>podpis</t>
  </si>
  <si>
    <t xml:space="preserve"> 10 cm x 10 cm            (+/- 1 cm)</t>
  </si>
  <si>
    <t>10 cm x 20 cm * nieprzylepny</t>
  </si>
  <si>
    <t>Opatrunek foliowy, sterylny z wkładem chłonnym o strukturze plastra miodu,umożliwiającym obserwację rany. Folia o wysokiej przepuszczalności dla pary wodnej (Współczynnik MVTR powyżej 11 000g/m²/24h w  37 °C), nieprzepuszczalny dla płynów, bakterii i wirusów, wykonany z folii poliuretanowej, z klejem akrylowanym w sposób siateczkowy.</t>
  </si>
  <si>
    <t>20cm x 10cm</t>
  </si>
  <si>
    <t>15cm x10 cm</t>
  </si>
  <si>
    <t xml:space="preserve">9 cm x 9 cm </t>
  </si>
  <si>
    <t>Sterylny opatrunek foliowy z nieprzywierającym wkładem chłonnym do ran pooperacyjnych i urazowych. Zbudowany z paroprzepuszczalnej i transparętnej folii poliuretanowej, która umożliwia wymianę gazową co minimalizuje gromadzenie się wilgoci i ryzyko maceracji oraz umożliwia łatwiejsze monitorowanie wkładu chłonnego. Wysoce chłonny wkład pozwala na noszenie opatrunku przez dłuższy czas przez co redukuje ilości zmian opatrunku.Nieprzywierająca warstwa kontaktowa minimalizuje ból przy usuwaniu opatrunku. Klej naniesiony w formie kratki zapewnia bezpieczne umocowanie.Opatrunej jest antybakteryjny i wodoodporny oraz elastyczny i komfortowy.</t>
  </si>
  <si>
    <t xml:space="preserve">10 cm x 12 cm </t>
  </si>
  <si>
    <t>8,5 cm x 15,5 cm</t>
  </si>
  <si>
    <t xml:space="preserve">10 cm x 20 cm </t>
  </si>
  <si>
    <t>10 cm x 10 cm * nieprzylepny</t>
  </si>
  <si>
    <t>12,5 cm x 12,5 cm * przylepny</t>
  </si>
  <si>
    <t>20 cm x 20 cm * nieprzylepny</t>
  </si>
  <si>
    <t>15 g</t>
  </si>
  <si>
    <t>Sterylny, amorficzny hydrożel do szybkiego i bezbolesnego usuwania tkanki martwiczej. Rozpuszcza i wchłania oddzielającą się tkankę martwiczą i wysięk. Stwarza wilgotne środowisko w ranie, nie uszkadza tkanki ziarninującej. Przyspiesza gojenie ran.Dozownik Applipak umożliwia łatwe nanoszenie żelu nawet na trudno dostępne fragmenty rany. Wskazany do usuwania martwych tkanek z ran płytkich i głębokichn tj. odleżyny, owrzodzenia podudzia i stopy cukrzycowej, rany nowotworowe, rany chirurgiczne, oparzenia, otarcia, miejsca po amputacji. Stosowany jest także w celach nawilżających do głębokich ran ziarninujących. Może być stosowany na ranach zainfekowanych podczas terapii antybiotykowej.W późniejszych etapach gojenia rany można pozostawiać na ranie do 3 dni.</t>
  </si>
  <si>
    <t>6,5 cm x 5 cm</t>
  </si>
  <si>
    <t>17,5 cm x 17,5 cm * przylepny</t>
  </si>
  <si>
    <t xml:space="preserve">5cm x 5 cm x 0.25 mm </t>
  </si>
  <si>
    <t xml:space="preserve"> Cena jednostkowa netto</t>
  </si>
  <si>
    <t xml:space="preserve">8-10 cm x 10 cm </t>
  </si>
  <si>
    <t>Implant do augmentacji fałd głosowych zawierający strzykawka 1.0 CC wypełniona 30 % roztworem CaHA (hydroksyapatyt wapnia) z igłą 16Ga do iniekcji przez endoskop operacyjny.</t>
  </si>
  <si>
    <t>Jednorazowy system do podciśnieniowej terapii leczenia ran bez konieczności korzystania z dużych pojemników, posiadający chłonne polimery absorbujące wysięk z rany i paroprzepuszczalną folię umożliwiającą odparowanie jego nadmiaru, zawierający: pompa, baterie AA-2 szt., zestaw opatrunkowy z portami i drenami – 2 zestawy, paski mocujące. System nie ogranicza mobilności pacjenta i można go stosować przez okres 7 dni.</t>
  </si>
  <si>
    <t>7,5 cm x 7,5 cm * przylepny</t>
  </si>
  <si>
    <t>Cena jednostkowa netto</t>
  </si>
  <si>
    <t>dł. igły 25 cm</t>
  </si>
  <si>
    <t>dł. 40cm</t>
  </si>
  <si>
    <t>L.p.</t>
  </si>
  <si>
    <t>Folia wykonana z biokompatybilnego silikonu z możliwością przycinania do stabilizacji nosa po zabiegach laryngologicznych</t>
  </si>
  <si>
    <t>Cewnik teflonowy do wentylacji strumieniowej wysokimi częstotliwościami z użyciem lasera kompatybilny z aparatem Monsoon Respirator - potwierdzone w karcie technicznej produktu</t>
  </si>
  <si>
    <t xml:space="preserve">Pakiet </t>
  </si>
  <si>
    <t xml:space="preserve"> Wartość brutto </t>
  </si>
  <si>
    <t>Pakiet 1</t>
  </si>
  <si>
    <t>Pakiet 2</t>
  </si>
  <si>
    <t>Pakiet 3</t>
  </si>
  <si>
    <t>Pakiet 4</t>
  </si>
  <si>
    <t>Pakiet 5</t>
  </si>
  <si>
    <t>SUMA</t>
  </si>
  <si>
    <r>
      <rPr>
        <b/>
        <sz val="7"/>
        <rFont val="Arial"/>
        <family val="2"/>
        <charset val="238"/>
      </rPr>
      <t xml:space="preserve">Pakiet 1 </t>
    </r>
    <r>
      <rPr>
        <i/>
        <sz val="7"/>
        <rFont val="Arial"/>
        <family val="2"/>
        <charset val="238"/>
      </rPr>
      <t xml:space="preserve">           Opatrunki specjalistyczne cz.I</t>
    </r>
  </si>
  <si>
    <r>
      <rPr>
        <b/>
        <sz val="7"/>
        <rFont val="Arial"/>
        <family val="2"/>
        <charset val="238"/>
      </rPr>
      <t xml:space="preserve">Pakiet 2  </t>
    </r>
    <r>
      <rPr>
        <sz val="7"/>
        <rFont val="Arial"/>
        <family val="2"/>
        <charset val="238"/>
      </rPr>
      <t xml:space="preserve"> </t>
    </r>
    <r>
      <rPr>
        <i/>
        <sz val="7"/>
        <rFont val="Arial"/>
        <family val="2"/>
        <charset val="238"/>
      </rPr>
      <t xml:space="preserve">       Opatrunki specjalistyczne cz.II</t>
    </r>
  </si>
  <si>
    <r>
      <rPr>
        <b/>
        <sz val="7"/>
        <color theme="1"/>
        <rFont val="Arial"/>
        <family val="2"/>
        <charset val="238"/>
      </rPr>
      <t>Pakiet 3</t>
    </r>
    <r>
      <rPr>
        <sz val="7"/>
        <color theme="1"/>
        <rFont val="Arial"/>
        <family val="2"/>
        <charset val="238"/>
      </rPr>
      <t xml:space="preserve">                   </t>
    </r>
    <r>
      <rPr>
        <i/>
        <sz val="7"/>
        <color theme="1"/>
        <rFont val="Arial"/>
        <family val="2"/>
        <charset val="238"/>
      </rPr>
      <t>Opatrunek laryngologiczny</t>
    </r>
  </si>
  <si>
    <r>
      <rPr>
        <b/>
        <sz val="7"/>
        <color theme="1"/>
        <rFont val="Arial"/>
        <family val="2"/>
        <charset val="238"/>
      </rPr>
      <t>Pakiet 4</t>
    </r>
    <r>
      <rPr>
        <sz val="7"/>
        <color theme="1"/>
        <rFont val="Arial"/>
        <family val="2"/>
        <charset val="238"/>
      </rPr>
      <t xml:space="preserve">               </t>
    </r>
    <r>
      <rPr>
        <i/>
        <sz val="7"/>
        <color theme="1"/>
        <rFont val="Arial"/>
        <family val="2"/>
        <charset val="238"/>
      </rPr>
      <t xml:space="preserve">   Akcesoria laryngologiczne </t>
    </r>
  </si>
  <si>
    <r>
      <rPr>
        <b/>
        <sz val="7"/>
        <color theme="1"/>
        <rFont val="Arial"/>
        <family val="2"/>
        <charset val="238"/>
      </rPr>
      <t>Pakiet 5</t>
    </r>
    <r>
      <rPr>
        <sz val="7"/>
        <color theme="1"/>
        <rFont val="Arial"/>
        <family val="2"/>
        <charset val="238"/>
      </rPr>
      <t xml:space="preserve">                     </t>
    </r>
    <r>
      <rPr>
        <i/>
        <sz val="7"/>
        <color theme="1"/>
        <rFont val="Arial"/>
        <family val="2"/>
        <charset val="238"/>
      </rPr>
      <t xml:space="preserve"> System podcisnieniowy - mini</t>
    </r>
  </si>
  <si>
    <t>Aerozol przeznaczony do leczenia ran przewlekłych, takich jak owrzodzenie żylne i tętnicze podudzi, cukrzycowe owrzodzenie stopy, wtórnie gojące się rany pooperacyjne i odleżyny.
Substancją czynną produktu jest karbonylowana hemoglobina 10%, która wspomaga dostarczanie tlenu z zewnątrz do łożyska rany wspomagając proces gojenia.
Pozostałe składniki to: fenoksyetanol 0,7%, chlorek sodu 0,9%, N-acetylocysteina 0,05%, ad 100% woda.</t>
  </si>
  <si>
    <t>Pakiet 6</t>
  </si>
  <si>
    <r>
      <rPr>
        <b/>
        <sz val="7"/>
        <color theme="1"/>
        <rFont val="Arial"/>
        <family val="2"/>
        <charset val="238"/>
      </rPr>
      <t>Pakiet 6</t>
    </r>
    <r>
      <rPr>
        <sz val="7"/>
        <color theme="1"/>
        <rFont val="Arial"/>
        <family val="2"/>
        <charset val="238"/>
      </rPr>
      <t xml:space="preserve">                     </t>
    </r>
    <r>
      <rPr>
        <i/>
        <sz val="7"/>
        <color theme="1"/>
        <rFont val="Arial"/>
        <family val="2"/>
        <charset val="238"/>
      </rPr>
      <t xml:space="preserve"> Aerozol do leczenia ran</t>
    </r>
  </si>
  <si>
    <t>12 ml</t>
  </si>
  <si>
    <t>Nazwa handlowa/ 
Nr kat.</t>
  </si>
  <si>
    <t xml:space="preserve"> Sterylny opatrunek z pianki poliuretanowej, z wyciętym otworem umożliwiającym dopasowanie się opatrunku wokół rurki tracheostomijnej. Opatrunek nie przywiera do obszaru rany co umożliwia jego bezbolesną zmianę.Gąbczasta warstwa środkowa z poliuretanu zmniejsza nacisk rurki, chroni brzegi rany przy rurce zapewniając dodatkowy komfort pacjentowi. Stosowany przy umiarkowanym lub obfitym wysięku.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</si>
</sst>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5" x14ac:knownFonts="1">
    <font>
      <sz val="11"/>
      <color theme="1"/>
      <name val="Calibri"/>
      <family val="2"/>
      <charset val="238"/>
      <scheme val="minor"/>
    </font>
    <font>
      <sz val="7"/>
      <name val="Arial"/>
      <family val="2"/>
      <charset val="238"/>
    </font>
    <font>
      <b/>
      <sz val="7"/>
      <name val="Arial"/>
      <family val="2"/>
      <charset val="238"/>
    </font>
    <font>
      <sz val="10"/>
      <color indexed="8"/>
      <name val="Arial"/>
      <family val="2"/>
      <charset val="238"/>
    </font>
    <font>
      <sz val="7"/>
      <color indexed="8"/>
      <name val="Arial"/>
      <family val="2"/>
      <charset val="238"/>
    </font>
    <font>
      <sz val="7"/>
      <color theme="1"/>
      <name val="Arial"/>
      <family val="2"/>
      <charset val="238"/>
    </font>
    <font>
      <sz val="10"/>
      <name val="Arial"/>
      <family val="2"/>
      <charset val="238"/>
    </font>
    <font>
      <sz val="11"/>
      <color rgb="FF000000"/>
      <name val="Calibri"/>
      <family val="2"/>
      <charset val="238"/>
      <scheme val="minor"/>
    </font>
    <font>
      <i/>
      <sz val="7"/>
      <name val="Arial"/>
      <family val="2"/>
      <charset val="238"/>
    </font>
    <font>
      <b/>
      <sz val="7"/>
      <color theme="1"/>
      <name val="Arial"/>
      <family val="2"/>
      <charset val="238"/>
    </font>
    <font>
      <b/>
      <sz val="7.5"/>
      <color rgb="FF000000"/>
      <name val="Arial"/>
      <family val="2"/>
      <charset val="238"/>
    </font>
    <font>
      <b/>
      <sz val="7"/>
      <color rgb="FF000000"/>
      <name val="Arial"/>
      <family val="2"/>
      <charset val="238"/>
    </font>
    <font>
      <b/>
      <sz val="7.5"/>
      <name val="Arial"/>
      <family val="2"/>
      <charset val="238"/>
    </font>
    <font>
      <i/>
      <sz val="7"/>
      <color theme="1"/>
      <name val="Arial"/>
      <family val="2"/>
      <charset val="238"/>
    </font>
    <font>
      <sz val="7.5"/>
      <color theme="1"/>
      <name val="Arial"/>
      <family val="2"/>
      <charset val="238"/>
    </font>
  </fonts>
  <fills count="7">
    <fill>
      <patternFill patternType="none"/>
    </fill>
    <fill>
      <patternFill patternType="gray125"/>
    </fill>
    <fill>
      <patternFill patternType="solid">
        <fgColor rgb="FFFFFFFF"/>
        <bgColor rgb="FF000000"/>
      </patternFill>
    </fill>
    <fill>
      <patternFill patternType="solid">
        <fgColor rgb="FFCCFFFF"/>
        <bgColor rgb="FF000000"/>
      </patternFill>
    </fill>
    <fill>
      <patternFill patternType="solid">
        <fgColor indexed="41"/>
        <bgColor indexed="64"/>
      </patternFill>
    </fill>
    <fill>
      <patternFill patternType="solid">
        <fgColor theme="0"/>
        <bgColor indexed="64"/>
      </patternFill>
    </fill>
    <fill>
      <patternFill patternType="solid">
        <fgColor theme="0"/>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diagonal/>
    </border>
    <border>
      <left/>
      <right/>
      <top style="thin">
        <color rgb="FF808080"/>
      </top>
      <bottom style="thin">
        <color rgb="FF808080"/>
      </bottom>
      <diagonal/>
    </border>
    <border>
      <left style="thin">
        <color rgb="FF808080"/>
      </left>
      <right/>
      <top style="thin">
        <color rgb="FF808080"/>
      </top>
      <bottom/>
      <diagonal/>
    </border>
    <border>
      <left/>
      <right/>
      <top style="thin">
        <color rgb="FF808080"/>
      </top>
      <bottom/>
      <diagonal/>
    </border>
    <border>
      <left style="thin">
        <color rgb="FF808080"/>
      </left>
      <right/>
      <top/>
      <bottom style="thin">
        <color rgb="FF808080"/>
      </bottom>
      <diagonal/>
    </border>
    <border>
      <left/>
      <right/>
      <top/>
      <bottom style="thin">
        <color rgb="FF808080"/>
      </bottom>
      <diagonal/>
    </border>
    <border>
      <left/>
      <right style="thin">
        <color rgb="FF808080"/>
      </right>
      <top style="thin">
        <color rgb="FF80808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6" fillId="0" borderId="0"/>
  </cellStyleXfs>
  <cellXfs count="11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3" fontId="1" fillId="2" borderId="0" xfId="0" applyNumberFormat="1" applyFont="1" applyFill="1" applyAlignment="1">
      <alignment horizontal="center" vertical="center"/>
    </xf>
    <xf numFmtId="44"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44"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44" fontId="1" fillId="0" borderId="1" xfId="0" applyNumberFormat="1" applyFont="1" applyBorder="1" applyAlignment="1">
      <alignment horizontal="center" vertical="center"/>
    </xf>
    <xf numFmtId="164" fontId="1" fillId="4" borderId="1" xfId="0" applyNumberFormat="1"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1" xfId="0" applyFont="1" applyBorder="1" applyAlignment="1">
      <alignment horizontal="center"/>
    </xf>
    <xf numFmtId="0" fontId="4" fillId="0" borderId="1" xfId="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xf numFmtId="9" fontId="1" fillId="2" borderId="0" xfId="0" applyNumberFormat="1" applyFont="1" applyFill="1" applyAlignment="1">
      <alignment horizontal="center" vertical="center" wrapText="1"/>
    </xf>
    <xf numFmtId="164" fontId="2" fillId="4" borderId="1" xfId="0" applyNumberFormat="1" applyFont="1" applyFill="1" applyBorder="1" applyAlignment="1">
      <alignment horizontal="center" vertical="center" wrapText="1"/>
    </xf>
    <xf numFmtId="164" fontId="1" fillId="2" borderId="0" xfId="0" applyNumberFormat="1" applyFont="1" applyFill="1" applyBorder="1" applyAlignment="1">
      <alignment horizontal="left" vertical="center" wrapText="1"/>
    </xf>
    <xf numFmtId="3" fontId="1" fillId="0" borderId="0" xfId="0" applyNumberFormat="1" applyFont="1"/>
    <xf numFmtId="0" fontId="1" fillId="2" borderId="0" xfId="0" applyFont="1" applyFill="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44" fontId="1" fillId="5" borderId="1" xfId="0" applyNumberFormat="1" applyFont="1" applyFill="1" applyBorder="1" applyAlignment="1">
      <alignment horizontal="center" vertical="center"/>
    </xf>
    <xf numFmtId="0" fontId="1" fillId="5" borderId="1" xfId="0" applyFont="1" applyFill="1" applyBorder="1" applyAlignment="1">
      <alignment horizontal="center"/>
    </xf>
    <xf numFmtId="0" fontId="5" fillId="0" borderId="0" xfId="0" applyFont="1" applyAlignment="1">
      <alignment horizontal="center"/>
    </xf>
    <xf numFmtId="0" fontId="5" fillId="5" borderId="0" xfId="0" applyFont="1" applyFill="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5" fillId="0" borderId="1" xfId="0" applyFont="1" applyBorder="1"/>
    <xf numFmtId="4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4" fillId="0" borderId="1" xfId="1" applyFont="1" applyBorder="1" applyAlignment="1">
      <alignment horizontal="left" vertical="center" wrapText="1"/>
    </xf>
    <xf numFmtId="0" fontId="5" fillId="0" borderId="1" xfId="0" applyFont="1" applyBorder="1" applyAlignment="1">
      <alignment horizontal="center" vertical="center" wrapText="1"/>
    </xf>
    <xf numFmtId="9"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5" fillId="0" borderId="1" xfId="0" applyFont="1" applyBorder="1" applyAlignment="1">
      <alignment vertical="center"/>
    </xf>
    <xf numFmtId="0" fontId="5" fillId="0" borderId="0" xfId="0" applyFont="1" applyAlignment="1">
      <alignment vertical="center"/>
    </xf>
    <xf numFmtId="44" fontId="1" fillId="0" borderId="0" xfId="0" applyNumberFormat="1" applyFont="1"/>
    <xf numFmtId="44" fontId="5" fillId="0" borderId="1" xfId="0" applyNumberFormat="1" applyFont="1" applyBorder="1" applyAlignment="1">
      <alignment horizontal="center" vertical="center"/>
    </xf>
    <xf numFmtId="44" fontId="0" fillId="0" borderId="0" xfId="0" applyNumberFormat="1"/>
    <xf numFmtId="0" fontId="0" fillId="0" borderId="0" xfId="0" applyAlignment="1">
      <alignment vertical="center"/>
    </xf>
    <xf numFmtId="0" fontId="5" fillId="0" borderId="0" xfId="0" applyFont="1" applyAlignment="1">
      <alignment horizontal="center" vertical="center"/>
    </xf>
    <xf numFmtId="0" fontId="5" fillId="5" borderId="0" xfId="0" applyFont="1" applyFill="1" applyBorder="1" applyAlignment="1">
      <alignment horizontal="center" vertical="center"/>
    </xf>
    <xf numFmtId="3" fontId="1" fillId="5" borderId="0" xfId="0" applyNumberFormat="1" applyFont="1" applyFill="1" applyBorder="1" applyAlignment="1">
      <alignment horizontal="center" vertical="center" wrapText="1"/>
    </xf>
    <xf numFmtId="44" fontId="1" fillId="0" borderId="0" xfId="0" applyNumberFormat="1" applyFont="1" applyBorder="1" applyAlignment="1">
      <alignment horizontal="center" vertical="center"/>
    </xf>
    <xf numFmtId="164" fontId="2" fillId="3" borderId="1"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1" fillId="2" borderId="0" xfId="0" applyNumberFormat="1" applyFont="1" applyFill="1" applyAlignment="1">
      <alignment horizontal="left" vertical="center" wrapText="1"/>
    </xf>
    <xf numFmtId="0" fontId="7" fillId="0" borderId="0" xfId="0" applyFont="1"/>
    <xf numFmtId="164" fontId="1" fillId="5" borderId="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44" fontId="5" fillId="0" borderId="0" xfId="0" applyNumberFormat="1" applyFont="1" applyBorder="1" applyAlignment="1">
      <alignment horizontal="center" vertical="center"/>
    </xf>
    <xf numFmtId="49" fontId="8" fillId="0" borderId="0" xfId="0" applyNumberFormat="1" applyFont="1" applyAlignment="1">
      <alignment horizontal="left" vertical="center" wrapText="1"/>
    </xf>
    <xf numFmtId="0" fontId="0" fillId="0" borderId="0" xfId="0" applyFont="1" applyAlignment="1">
      <alignment horizontal="center" vertical="center"/>
    </xf>
    <xf numFmtId="0" fontId="10" fillId="2" borderId="7" xfId="0" applyFont="1" applyFill="1" applyBorder="1" applyAlignment="1">
      <alignment vertical="center"/>
    </xf>
    <xf numFmtId="0" fontId="10" fillId="2" borderId="8" xfId="0" applyFont="1" applyFill="1" applyBorder="1" applyAlignment="1">
      <alignment horizontal="center" vertical="center"/>
    </xf>
    <xf numFmtId="0" fontId="12" fillId="2" borderId="9" xfId="0" applyFont="1" applyFill="1" applyBorder="1" applyAlignment="1">
      <alignment vertical="center" wrapText="1"/>
    </xf>
    <xf numFmtId="164" fontId="12" fillId="2" borderId="10" xfId="0" applyNumberFormat="1" applyFont="1" applyFill="1" applyBorder="1" applyAlignment="1">
      <alignment vertical="center" wrapText="1"/>
    </xf>
    <xf numFmtId="0" fontId="1" fillId="0" borderId="0" xfId="0" applyFont="1" applyAlignment="1">
      <alignment horizontal="center"/>
    </xf>
    <xf numFmtId="0" fontId="14" fillId="0" borderId="0" xfId="0" applyFont="1" applyAlignment="1">
      <alignment horizontal="center" vertical="center"/>
    </xf>
    <xf numFmtId="0" fontId="14" fillId="0" borderId="0" xfId="0" applyFont="1"/>
    <xf numFmtId="164" fontId="2" fillId="6" borderId="0"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0" borderId="1" xfId="0" applyFont="1" applyBorder="1" applyAlignment="1">
      <alignment vertical="center" wrapText="1"/>
    </xf>
    <xf numFmtId="0" fontId="5" fillId="5" borderId="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0" borderId="0" xfId="0" applyFont="1" applyAlignment="1">
      <alignment vertical="center" wrapText="1"/>
    </xf>
    <xf numFmtId="0" fontId="1" fillId="5" borderId="1" xfId="0" applyFont="1" applyFill="1" applyBorder="1" applyAlignment="1">
      <alignment vertical="center" wrapText="1"/>
    </xf>
    <xf numFmtId="0" fontId="1" fillId="2" borderId="0" xfId="0" applyFont="1" applyFill="1" applyBorder="1" applyAlignment="1">
      <alignment horizontal="left" vertical="center" wrapText="1"/>
    </xf>
    <xf numFmtId="164" fontId="2" fillId="5" borderId="0" xfId="0" applyNumberFormat="1" applyFont="1" applyFill="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left" vertical="center" wrapText="1"/>
    </xf>
    <xf numFmtId="0" fontId="1" fillId="5"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44" fontId="10" fillId="0" borderId="11" xfId="0" applyNumberFormat="1" applyFont="1" applyBorder="1" applyAlignment="1">
      <alignment horizontal="center" vertical="center" wrapText="1"/>
    </xf>
    <xf numFmtId="44" fontId="10" fillId="0" borderId="13" xfId="0" applyNumberFormat="1" applyFont="1" applyBorder="1" applyAlignment="1">
      <alignment horizontal="center" vertical="center" wrapText="1"/>
    </xf>
    <xf numFmtId="44" fontId="10" fillId="0" borderId="8" xfId="0" applyNumberFormat="1" applyFont="1" applyBorder="1" applyAlignment="1">
      <alignment horizontal="center" vertical="center" wrapText="1"/>
    </xf>
    <xf numFmtId="0" fontId="11" fillId="2" borderId="12" xfId="0" applyFont="1" applyFill="1" applyBorder="1" applyAlignment="1">
      <alignment horizontal="left" vertical="center"/>
    </xf>
    <xf numFmtId="0" fontId="11" fillId="2" borderId="9" xfId="0" applyFont="1" applyFill="1" applyBorder="1" applyAlignment="1">
      <alignment horizontal="left" vertical="center"/>
    </xf>
    <xf numFmtId="164" fontId="2" fillId="2" borderId="12"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6" borderId="14" xfId="0" applyNumberFormat="1" applyFont="1" applyFill="1" applyBorder="1" applyAlignment="1">
      <alignment horizontal="center" vertical="center"/>
    </xf>
    <xf numFmtId="164" fontId="2" fillId="6" borderId="16" xfId="0" applyNumberFormat="1" applyFont="1" applyFill="1" applyBorder="1" applyAlignment="1">
      <alignment horizontal="center" vertical="center"/>
    </xf>
    <xf numFmtId="0" fontId="0" fillId="0" borderId="19"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cellXfs>
  <cellStyles count="3">
    <cellStyle name="Normalny" xfId="0" builtinId="0"/>
    <cellStyle name="Normalny 2 3" xfId="2" xr:uid="{4A9729DA-5C5A-4502-9D10-8A3F305F627D}"/>
    <cellStyle name="Normalny_Arkusz1" xfId="1" xr:uid="{00000000-0005-0000-0000-000001000000}"/>
  </cellStyles>
  <dxfs count="0"/>
  <tableStyles count="0" defaultTableStyle="TableStyleMedium2" defaultPivotStyle="PivotStyleLight16"/>
  <colors>
    <mruColors>
      <color rgb="FF93FFFF"/>
      <color rgb="FF99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495300</xdr:colOff>
      <xdr:row>60</xdr:row>
      <xdr:rowOff>9525</xdr:rowOff>
    </xdr:from>
    <xdr:to>
      <xdr:col>4</xdr:col>
      <xdr:colOff>176977</xdr:colOff>
      <xdr:row>61</xdr:row>
      <xdr:rowOff>83585</xdr:rowOff>
    </xdr:to>
    <xdr:sp macro="" textlink="">
      <xdr:nvSpPr>
        <xdr:cNvPr id="2" name="pole tekstowe 1">
          <a:extLst>
            <a:ext uri="{FF2B5EF4-FFF2-40B4-BE49-F238E27FC236}">
              <a16:creationId xmlns:a16="http://schemas.microsoft.com/office/drawing/2014/main" id="{4ABE1865-3A5A-42F5-BFD2-55B2DF39CBE8}"/>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 name="pole tekstowe 2">
          <a:extLst>
            <a:ext uri="{FF2B5EF4-FFF2-40B4-BE49-F238E27FC236}">
              <a16:creationId xmlns:a16="http://schemas.microsoft.com/office/drawing/2014/main" id="{610852A2-FC72-4523-AD78-D3C3DF987C5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 name="pole tekstowe 3">
          <a:extLst>
            <a:ext uri="{FF2B5EF4-FFF2-40B4-BE49-F238E27FC236}">
              <a16:creationId xmlns:a16="http://schemas.microsoft.com/office/drawing/2014/main" id="{4EDA6844-1BFD-4059-8BE9-60DEA6CFA7E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 name="pole tekstowe 4">
          <a:extLst>
            <a:ext uri="{FF2B5EF4-FFF2-40B4-BE49-F238E27FC236}">
              <a16:creationId xmlns:a16="http://schemas.microsoft.com/office/drawing/2014/main" id="{9954296F-966C-49F6-876B-601076CAC64D}"/>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 name="pole tekstowe 5">
          <a:extLst>
            <a:ext uri="{FF2B5EF4-FFF2-40B4-BE49-F238E27FC236}">
              <a16:creationId xmlns:a16="http://schemas.microsoft.com/office/drawing/2014/main" id="{E961312B-65A5-42AE-B395-BD35A4769D44}"/>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 name="pole tekstowe 6">
          <a:extLst>
            <a:ext uri="{FF2B5EF4-FFF2-40B4-BE49-F238E27FC236}">
              <a16:creationId xmlns:a16="http://schemas.microsoft.com/office/drawing/2014/main" id="{F10F52DD-CF1F-4B3F-9205-CE5D374406AD}"/>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 name="pole tekstowe 7">
          <a:extLst>
            <a:ext uri="{FF2B5EF4-FFF2-40B4-BE49-F238E27FC236}">
              <a16:creationId xmlns:a16="http://schemas.microsoft.com/office/drawing/2014/main" id="{1A40FA1E-B95D-4348-8EA0-EA971DC49302}"/>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 name="pole tekstowe 8">
          <a:extLst>
            <a:ext uri="{FF2B5EF4-FFF2-40B4-BE49-F238E27FC236}">
              <a16:creationId xmlns:a16="http://schemas.microsoft.com/office/drawing/2014/main" id="{193E21D8-46B5-493E-AFCC-EE5180EC73A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0" name="pole tekstowe 9">
          <a:extLst>
            <a:ext uri="{FF2B5EF4-FFF2-40B4-BE49-F238E27FC236}">
              <a16:creationId xmlns:a16="http://schemas.microsoft.com/office/drawing/2014/main" id="{B03F0FDB-2D9A-4A4F-ADAA-9712756DACBB}"/>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1" name="pole tekstowe 10">
          <a:extLst>
            <a:ext uri="{FF2B5EF4-FFF2-40B4-BE49-F238E27FC236}">
              <a16:creationId xmlns:a16="http://schemas.microsoft.com/office/drawing/2014/main" id="{481F7687-6C4A-405A-BC65-85DB06F28E6E}"/>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2" name="pole tekstowe 11">
          <a:extLst>
            <a:ext uri="{FF2B5EF4-FFF2-40B4-BE49-F238E27FC236}">
              <a16:creationId xmlns:a16="http://schemas.microsoft.com/office/drawing/2014/main" id="{A3608724-89A2-444A-803F-FD04CE547BC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3" name="pole tekstowe 12">
          <a:extLst>
            <a:ext uri="{FF2B5EF4-FFF2-40B4-BE49-F238E27FC236}">
              <a16:creationId xmlns:a16="http://schemas.microsoft.com/office/drawing/2014/main" id="{622193FE-DC0E-45DC-B2E6-BFB634545088}"/>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4" name="pole tekstowe 13">
          <a:extLst>
            <a:ext uri="{FF2B5EF4-FFF2-40B4-BE49-F238E27FC236}">
              <a16:creationId xmlns:a16="http://schemas.microsoft.com/office/drawing/2014/main" id="{B33308E8-6AE9-4244-A18E-3BC2D5DF7E85}"/>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5" name="pole tekstowe 14">
          <a:extLst>
            <a:ext uri="{FF2B5EF4-FFF2-40B4-BE49-F238E27FC236}">
              <a16:creationId xmlns:a16="http://schemas.microsoft.com/office/drawing/2014/main" id="{B4DD66C1-9BE0-4B01-9070-9A572C3D9F3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6" name="pole tekstowe 15">
          <a:extLst>
            <a:ext uri="{FF2B5EF4-FFF2-40B4-BE49-F238E27FC236}">
              <a16:creationId xmlns:a16="http://schemas.microsoft.com/office/drawing/2014/main" id="{932856E6-58F9-48E6-A0F6-E833670773A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7" name="pole tekstowe 16">
          <a:extLst>
            <a:ext uri="{FF2B5EF4-FFF2-40B4-BE49-F238E27FC236}">
              <a16:creationId xmlns:a16="http://schemas.microsoft.com/office/drawing/2014/main" id="{80A43569-4117-4F66-9E24-04B255F7C47B}"/>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8" name="pole tekstowe 17">
          <a:extLst>
            <a:ext uri="{FF2B5EF4-FFF2-40B4-BE49-F238E27FC236}">
              <a16:creationId xmlns:a16="http://schemas.microsoft.com/office/drawing/2014/main" id="{C4CD716A-8E7D-4A57-89A6-A57632D1940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19" name="pole tekstowe 18">
          <a:extLst>
            <a:ext uri="{FF2B5EF4-FFF2-40B4-BE49-F238E27FC236}">
              <a16:creationId xmlns:a16="http://schemas.microsoft.com/office/drawing/2014/main" id="{403426C2-A78E-436F-96C6-D3BEB2F0258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0" name="pole tekstowe 19">
          <a:extLst>
            <a:ext uri="{FF2B5EF4-FFF2-40B4-BE49-F238E27FC236}">
              <a16:creationId xmlns:a16="http://schemas.microsoft.com/office/drawing/2014/main" id="{F2FC4ED7-B409-433F-B9AE-562D16A98C9E}"/>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1" name="pole tekstowe 20">
          <a:extLst>
            <a:ext uri="{FF2B5EF4-FFF2-40B4-BE49-F238E27FC236}">
              <a16:creationId xmlns:a16="http://schemas.microsoft.com/office/drawing/2014/main" id="{0FB70205-97FF-43B5-A7B4-B62D2C08F1B5}"/>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2" name="pole tekstowe 21">
          <a:extLst>
            <a:ext uri="{FF2B5EF4-FFF2-40B4-BE49-F238E27FC236}">
              <a16:creationId xmlns:a16="http://schemas.microsoft.com/office/drawing/2014/main" id="{C58F5845-BA92-4C2A-826B-3462BAB27A4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3" name="pole tekstowe 22">
          <a:extLst>
            <a:ext uri="{FF2B5EF4-FFF2-40B4-BE49-F238E27FC236}">
              <a16:creationId xmlns:a16="http://schemas.microsoft.com/office/drawing/2014/main" id="{C0051792-332C-41A7-A3DC-C164B61D8FE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4" name="pole tekstowe 23">
          <a:extLst>
            <a:ext uri="{FF2B5EF4-FFF2-40B4-BE49-F238E27FC236}">
              <a16:creationId xmlns:a16="http://schemas.microsoft.com/office/drawing/2014/main" id="{942F248B-60C8-4A85-8054-D46381B4F1D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5" name="pole tekstowe 24">
          <a:extLst>
            <a:ext uri="{FF2B5EF4-FFF2-40B4-BE49-F238E27FC236}">
              <a16:creationId xmlns:a16="http://schemas.microsoft.com/office/drawing/2014/main" id="{3D6E41DD-5229-4162-A296-5FE08005D18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6" name="pole tekstowe 25">
          <a:extLst>
            <a:ext uri="{FF2B5EF4-FFF2-40B4-BE49-F238E27FC236}">
              <a16:creationId xmlns:a16="http://schemas.microsoft.com/office/drawing/2014/main" id="{FCE83EF2-7990-455D-B899-D41C2200417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7" name="pole tekstowe 26">
          <a:extLst>
            <a:ext uri="{FF2B5EF4-FFF2-40B4-BE49-F238E27FC236}">
              <a16:creationId xmlns:a16="http://schemas.microsoft.com/office/drawing/2014/main" id="{40CFC8ED-35FA-4BA1-958E-9C57E01DA1D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8" name="pole tekstowe 27">
          <a:extLst>
            <a:ext uri="{FF2B5EF4-FFF2-40B4-BE49-F238E27FC236}">
              <a16:creationId xmlns:a16="http://schemas.microsoft.com/office/drawing/2014/main" id="{376DD05D-27A3-4F05-9EEE-C0730733056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29" name="pole tekstowe 28">
          <a:extLst>
            <a:ext uri="{FF2B5EF4-FFF2-40B4-BE49-F238E27FC236}">
              <a16:creationId xmlns:a16="http://schemas.microsoft.com/office/drawing/2014/main" id="{EA3EE835-8681-49D9-A770-C89CC298E058}"/>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0" name="pole tekstowe 29">
          <a:extLst>
            <a:ext uri="{FF2B5EF4-FFF2-40B4-BE49-F238E27FC236}">
              <a16:creationId xmlns:a16="http://schemas.microsoft.com/office/drawing/2014/main" id="{D5C3044B-462C-4B2E-B281-80DC33411C8B}"/>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1" name="pole tekstowe 30">
          <a:extLst>
            <a:ext uri="{FF2B5EF4-FFF2-40B4-BE49-F238E27FC236}">
              <a16:creationId xmlns:a16="http://schemas.microsoft.com/office/drawing/2014/main" id="{2B2A4CB9-A86C-4B2E-AF23-2AB50736A925}"/>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2" name="pole tekstowe 31">
          <a:extLst>
            <a:ext uri="{FF2B5EF4-FFF2-40B4-BE49-F238E27FC236}">
              <a16:creationId xmlns:a16="http://schemas.microsoft.com/office/drawing/2014/main" id="{32812D65-CBC6-4A4E-80D0-F47E08E892C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3" name="pole tekstowe 32">
          <a:extLst>
            <a:ext uri="{FF2B5EF4-FFF2-40B4-BE49-F238E27FC236}">
              <a16:creationId xmlns:a16="http://schemas.microsoft.com/office/drawing/2014/main" id="{46FE70FD-82F4-402F-9CAA-DCE3E6AEEAF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4" name="pole tekstowe 33">
          <a:extLst>
            <a:ext uri="{FF2B5EF4-FFF2-40B4-BE49-F238E27FC236}">
              <a16:creationId xmlns:a16="http://schemas.microsoft.com/office/drawing/2014/main" id="{190796DE-DF5A-4EAC-AD34-1F73D867415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5" name="pole tekstowe 34">
          <a:extLst>
            <a:ext uri="{FF2B5EF4-FFF2-40B4-BE49-F238E27FC236}">
              <a16:creationId xmlns:a16="http://schemas.microsoft.com/office/drawing/2014/main" id="{370154AC-A15C-4176-9145-32AB80129365}"/>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6" name="pole tekstowe 35">
          <a:extLst>
            <a:ext uri="{FF2B5EF4-FFF2-40B4-BE49-F238E27FC236}">
              <a16:creationId xmlns:a16="http://schemas.microsoft.com/office/drawing/2014/main" id="{3FFB3959-7D6B-4D79-8BCC-C5416C2B16DF}"/>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7" name="pole tekstowe 36">
          <a:extLst>
            <a:ext uri="{FF2B5EF4-FFF2-40B4-BE49-F238E27FC236}">
              <a16:creationId xmlns:a16="http://schemas.microsoft.com/office/drawing/2014/main" id="{4C60CD66-55E2-4785-B61A-DFE4BB3A0A6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8" name="pole tekstowe 37">
          <a:extLst>
            <a:ext uri="{FF2B5EF4-FFF2-40B4-BE49-F238E27FC236}">
              <a16:creationId xmlns:a16="http://schemas.microsoft.com/office/drawing/2014/main" id="{3F4DFC17-8D08-450A-B738-1BBEEDE5E0CF}"/>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39" name="pole tekstowe 38">
          <a:extLst>
            <a:ext uri="{FF2B5EF4-FFF2-40B4-BE49-F238E27FC236}">
              <a16:creationId xmlns:a16="http://schemas.microsoft.com/office/drawing/2014/main" id="{3EF2E02A-BE17-4B15-8B7D-F6862A0357C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0" name="pole tekstowe 39">
          <a:extLst>
            <a:ext uri="{FF2B5EF4-FFF2-40B4-BE49-F238E27FC236}">
              <a16:creationId xmlns:a16="http://schemas.microsoft.com/office/drawing/2014/main" id="{96DB9E03-0B6A-45B1-8AAA-ADF0FC2F721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1" name="pole tekstowe 40">
          <a:extLst>
            <a:ext uri="{FF2B5EF4-FFF2-40B4-BE49-F238E27FC236}">
              <a16:creationId xmlns:a16="http://schemas.microsoft.com/office/drawing/2014/main" id="{ED6F4EE6-DF18-4CC2-AD4B-5F5656EB1E9F}"/>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2" name="pole tekstowe 41">
          <a:extLst>
            <a:ext uri="{FF2B5EF4-FFF2-40B4-BE49-F238E27FC236}">
              <a16:creationId xmlns:a16="http://schemas.microsoft.com/office/drawing/2014/main" id="{B91B705D-3F77-43B2-AFAC-128E122E100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3" name="pole tekstowe 42">
          <a:extLst>
            <a:ext uri="{FF2B5EF4-FFF2-40B4-BE49-F238E27FC236}">
              <a16:creationId xmlns:a16="http://schemas.microsoft.com/office/drawing/2014/main" id="{C5D187D4-345C-4093-B383-5EE91A39702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4" name="pole tekstowe 43">
          <a:extLst>
            <a:ext uri="{FF2B5EF4-FFF2-40B4-BE49-F238E27FC236}">
              <a16:creationId xmlns:a16="http://schemas.microsoft.com/office/drawing/2014/main" id="{E4B42F0A-C1D4-47A9-9F52-954A7F294E44}"/>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5" name="pole tekstowe 44">
          <a:extLst>
            <a:ext uri="{FF2B5EF4-FFF2-40B4-BE49-F238E27FC236}">
              <a16:creationId xmlns:a16="http://schemas.microsoft.com/office/drawing/2014/main" id="{97B21D89-698E-488D-8440-132C59194E4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6" name="pole tekstowe 45">
          <a:extLst>
            <a:ext uri="{FF2B5EF4-FFF2-40B4-BE49-F238E27FC236}">
              <a16:creationId xmlns:a16="http://schemas.microsoft.com/office/drawing/2014/main" id="{02623910-EC91-491E-8E24-6F41A6BB00B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7" name="pole tekstowe 46">
          <a:extLst>
            <a:ext uri="{FF2B5EF4-FFF2-40B4-BE49-F238E27FC236}">
              <a16:creationId xmlns:a16="http://schemas.microsoft.com/office/drawing/2014/main" id="{0C99F5AB-3A1C-4F07-ACBF-AEC7FC469BF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8" name="pole tekstowe 47">
          <a:extLst>
            <a:ext uri="{FF2B5EF4-FFF2-40B4-BE49-F238E27FC236}">
              <a16:creationId xmlns:a16="http://schemas.microsoft.com/office/drawing/2014/main" id="{757406B1-74E4-4E6E-92FC-CB75A6DAFF6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49" name="pole tekstowe 48">
          <a:extLst>
            <a:ext uri="{FF2B5EF4-FFF2-40B4-BE49-F238E27FC236}">
              <a16:creationId xmlns:a16="http://schemas.microsoft.com/office/drawing/2014/main" id="{A04D3FA6-2D26-4399-89F7-39BCEE1BE4B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0" name="pole tekstowe 49">
          <a:extLst>
            <a:ext uri="{FF2B5EF4-FFF2-40B4-BE49-F238E27FC236}">
              <a16:creationId xmlns:a16="http://schemas.microsoft.com/office/drawing/2014/main" id="{4E8EDAB7-9FBD-409B-AF86-1C1567B2158F}"/>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1" name="pole tekstowe 50">
          <a:extLst>
            <a:ext uri="{FF2B5EF4-FFF2-40B4-BE49-F238E27FC236}">
              <a16:creationId xmlns:a16="http://schemas.microsoft.com/office/drawing/2014/main" id="{530AD258-6C88-4CDE-B34C-2BC708CBBCA4}"/>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2" name="pole tekstowe 51">
          <a:extLst>
            <a:ext uri="{FF2B5EF4-FFF2-40B4-BE49-F238E27FC236}">
              <a16:creationId xmlns:a16="http://schemas.microsoft.com/office/drawing/2014/main" id="{29E8C8A0-F42E-47CF-B5AC-905496C2437D}"/>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3" name="pole tekstowe 52">
          <a:extLst>
            <a:ext uri="{FF2B5EF4-FFF2-40B4-BE49-F238E27FC236}">
              <a16:creationId xmlns:a16="http://schemas.microsoft.com/office/drawing/2014/main" id="{A70337A6-AFB7-4BCA-AAD7-D1E05863BD8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4" name="pole tekstowe 53">
          <a:extLst>
            <a:ext uri="{FF2B5EF4-FFF2-40B4-BE49-F238E27FC236}">
              <a16:creationId xmlns:a16="http://schemas.microsoft.com/office/drawing/2014/main" id="{B2158894-786F-4336-AD88-B6BCB5137D02}"/>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5" name="pole tekstowe 54">
          <a:extLst>
            <a:ext uri="{FF2B5EF4-FFF2-40B4-BE49-F238E27FC236}">
              <a16:creationId xmlns:a16="http://schemas.microsoft.com/office/drawing/2014/main" id="{F1B1BAAB-07EC-4A7A-8362-D7789C0BE4FB}"/>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6" name="pole tekstowe 55">
          <a:extLst>
            <a:ext uri="{FF2B5EF4-FFF2-40B4-BE49-F238E27FC236}">
              <a16:creationId xmlns:a16="http://schemas.microsoft.com/office/drawing/2014/main" id="{FAD3FBBB-F70D-4CE0-BCBB-17920743C63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7" name="pole tekstowe 56">
          <a:extLst>
            <a:ext uri="{FF2B5EF4-FFF2-40B4-BE49-F238E27FC236}">
              <a16:creationId xmlns:a16="http://schemas.microsoft.com/office/drawing/2014/main" id="{57C5E738-B316-4C02-AF3B-48A33432F35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8" name="pole tekstowe 57">
          <a:extLst>
            <a:ext uri="{FF2B5EF4-FFF2-40B4-BE49-F238E27FC236}">
              <a16:creationId xmlns:a16="http://schemas.microsoft.com/office/drawing/2014/main" id="{7216353A-3928-4259-96C7-F22DBBEF2F3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59" name="pole tekstowe 58">
          <a:extLst>
            <a:ext uri="{FF2B5EF4-FFF2-40B4-BE49-F238E27FC236}">
              <a16:creationId xmlns:a16="http://schemas.microsoft.com/office/drawing/2014/main" id="{56799798-F2C5-4801-B95C-44A8B89B5B9E}"/>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0" name="pole tekstowe 59">
          <a:extLst>
            <a:ext uri="{FF2B5EF4-FFF2-40B4-BE49-F238E27FC236}">
              <a16:creationId xmlns:a16="http://schemas.microsoft.com/office/drawing/2014/main" id="{D3FAEC88-A785-461E-AD39-60F8E8DE0F6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1" name="pole tekstowe 60">
          <a:extLst>
            <a:ext uri="{FF2B5EF4-FFF2-40B4-BE49-F238E27FC236}">
              <a16:creationId xmlns:a16="http://schemas.microsoft.com/office/drawing/2014/main" id="{E477D2CE-5E6C-43E1-AFA9-7355DDE13964}"/>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2" name="pole tekstowe 61">
          <a:extLst>
            <a:ext uri="{FF2B5EF4-FFF2-40B4-BE49-F238E27FC236}">
              <a16:creationId xmlns:a16="http://schemas.microsoft.com/office/drawing/2014/main" id="{083F6F28-A91F-4639-9A19-1F5FD1154C0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3" name="pole tekstowe 62">
          <a:extLst>
            <a:ext uri="{FF2B5EF4-FFF2-40B4-BE49-F238E27FC236}">
              <a16:creationId xmlns:a16="http://schemas.microsoft.com/office/drawing/2014/main" id="{9F4A4941-50CE-48FB-8E6F-9F920CEEC20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4" name="pole tekstowe 63">
          <a:extLst>
            <a:ext uri="{FF2B5EF4-FFF2-40B4-BE49-F238E27FC236}">
              <a16:creationId xmlns:a16="http://schemas.microsoft.com/office/drawing/2014/main" id="{D23437C4-8B8C-4588-8C90-5A6A327FC2C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5" name="pole tekstowe 64">
          <a:extLst>
            <a:ext uri="{FF2B5EF4-FFF2-40B4-BE49-F238E27FC236}">
              <a16:creationId xmlns:a16="http://schemas.microsoft.com/office/drawing/2014/main" id="{752DEC4E-B054-4581-95B4-FF0B5F72694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6" name="pole tekstowe 65">
          <a:extLst>
            <a:ext uri="{FF2B5EF4-FFF2-40B4-BE49-F238E27FC236}">
              <a16:creationId xmlns:a16="http://schemas.microsoft.com/office/drawing/2014/main" id="{FC66DECA-172F-4DA3-A5F0-437D2D983B4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7" name="pole tekstowe 66">
          <a:extLst>
            <a:ext uri="{FF2B5EF4-FFF2-40B4-BE49-F238E27FC236}">
              <a16:creationId xmlns:a16="http://schemas.microsoft.com/office/drawing/2014/main" id="{2F40FA72-1714-4EEC-BA71-E533E21D698F}"/>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8" name="pole tekstowe 67">
          <a:extLst>
            <a:ext uri="{FF2B5EF4-FFF2-40B4-BE49-F238E27FC236}">
              <a16:creationId xmlns:a16="http://schemas.microsoft.com/office/drawing/2014/main" id="{2B57EBEC-6DDC-4FEF-8899-2F61FEB75F31}"/>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69" name="pole tekstowe 68">
          <a:extLst>
            <a:ext uri="{FF2B5EF4-FFF2-40B4-BE49-F238E27FC236}">
              <a16:creationId xmlns:a16="http://schemas.microsoft.com/office/drawing/2014/main" id="{632AB2FE-67DE-4EF2-AC3A-D2A99B65968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0" name="pole tekstowe 69">
          <a:extLst>
            <a:ext uri="{FF2B5EF4-FFF2-40B4-BE49-F238E27FC236}">
              <a16:creationId xmlns:a16="http://schemas.microsoft.com/office/drawing/2014/main" id="{214EB2D1-8A6E-422F-B194-CD77A45D546E}"/>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1" name="pole tekstowe 70">
          <a:extLst>
            <a:ext uri="{FF2B5EF4-FFF2-40B4-BE49-F238E27FC236}">
              <a16:creationId xmlns:a16="http://schemas.microsoft.com/office/drawing/2014/main" id="{12D6650C-D1D8-471A-9103-2D016EE7808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2" name="pole tekstowe 71">
          <a:extLst>
            <a:ext uri="{FF2B5EF4-FFF2-40B4-BE49-F238E27FC236}">
              <a16:creationId xmlns:a16="http://schemas.microsoft.com/office/drawing/2014/main" id="{4A3C88CE-3151-4250-AB13-17275C44B9D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3" name="pole tekstowe 72">
          <a:extLst>
            <a:ext uri="{FF2B5EF4-FFF2-40B4-BE49-F238E27FC236}">
              <a16:creationId xmlns:a16="http://schemas.microsoft.com/office/drawing/2014/main" id="{7CED5DC1-66D5-440C-8592-EE50B29C7AD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4" name="pole tekstowe 73">
          <a:extLst>
            <a:ext uri="{FF2B5EF4-FFF2-40B4-BE49-F238E27FC236}">
              <a16:creationId xmlns:a16="http://schemas.microsoft.com/office/drawing/2014/main" id="{8902487C-D244-4853-8ADB-966B1D2842B4}"/>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5" name="pole tekstowe 74">
          <a:extLst>
            <a:ext uri="{FF2B5EF4-FFF2-40B4-BE49-F238E27FC236}">
              <a16:creationId xmlns:a16="http://schemas.microsoft.com/office/drawing/2014/main" id="{268D0032-F173-41A5-B9CB-43EF3E9652A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6" name="pole tekstowe 75">
          <a:extLst>
            <a:ext uri="{FF2B5EF4-FFF2-40B4-BE49-F238E27FC236}">
              <a16:creationId xmlns:a16="http://schemas.microsoft.com/office/drawing/2014/main" id="{B36CE12F-5D19-4F71-BF3D-D69A3F3EFCA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7" name="pole tekstowe 76">
          <a:extLst>
            <a:ext uri="{FF2B5EF4-FFF2-40B4-BE49-F238E27FC236}">
              <a16:creationId xmlns:a16="http://schemas.microsoft.com/office/drawing/2014/main" id="{879CB418-0D57-415A-9319-75B8D8F6F1AD}"/>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8" name="pole tekstowe 77">
          <a:extLst>
            <a:ext uri="{FF2B5EF4-FFF2-40B4-BE49-F238E27FC236}">
              <a16:creationId xmlns:a16="http://schemas.microsoft.com/office/drawing/2014/main" id="{37694303-2EAB-464C-BFF6-068FC2F3DA0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79" name="pole tekstowe 78">
          <a:extLst>
            <a:ext uri="{FF2B5EF4-FFF2-40B4-BE49-F238E27FC236}">
              <a16:creationId xmlns:a16="http://schemas.microsoft.com/office/drawing/2014/main" id="{F8293781-80C1-4D16-A442-D69B8AD54598}"/>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0" name="pole tekstowe 79">
          <a:extLst>
            <a:ext uri="{FF2B5EF4-FFF2-40B4-BE49-F238E27FC236}">
              <a16:creationId xmlns:a16="http://schemas.microsoft.com/office/drawing/2014/main" id="{01A41148-3881-4982-B068-097D8750950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1" name="pole tekstowe 80">
          <a:extLst>
            <a:ext uri="{FF2B5EF4-FFF2-40B4-BE49-F238E27FC236}">
              <a16:creationId xmlns:a16="http://schemas.microsoft.com/office/drawing/2014/main" id="{7FFE7027-EAAF-4C4C-BF16-44A1A2C7242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2" name="pole tekstowe 81">
          <a:extLst>
            <a:ext uri="{FF2B5EF4-FFF2-40B4-BE49-F238E27FC236}">
              <a16:creationId xmlns:a16="http://schemas.microsoft.com/office/drawing/2014/main" id="{6D691C8E-60B9-45E8-B13D-04551BC393E0}"/>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3" name="pole tekstowe 82">
          <a:extLst>
            <a:ext uri="{FF2B5EF4-FFF2-40B4-BE49-F238E27FC236}">
              <a16:creationId xmlns:a16="http://schemas.microsoft.com/office/drawing/2014/main" id="{264B5846-0FD3-4654-84B3-B9BE1ABF77F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4" name="pole tekstowe 83">
          <a:extLst>
            <a:ext uri="{FF2B5EF4-FFF2-40B4-BE49-F238E27FC236}">
              <a16:creationId xmlns:a16="http://schemas.microsoft.com/office/drawing/2014/main" id="{B022F5EE-FC51-44F1-BD6F-74562057FCAC}"/>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5" name="pole tekstowe 84">
          <a:extLst>
            <a:ext uri="{FF2B5EF4-FFF2-40B4-BE49-F238E27FC236}">
              <a16:creationId xmlns:a16="http://schemas.microsoft.com/office/drawing/2014/main" id="{D79107C4-9ADF-453E-A5C5-316D2507D1B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6" name="pole tekstowe 85">
          <a:extLst>
            <a:ext uri="{FF2B5EF4-FFF2-40B4-BE49-F238E27FC236}">
              <a16:creationId xmlns:a16="http://schemas.microsoft.com/office/drawing/2014/main" id="{3BA44F7A-4A94-42A9-84F8-D2F99EB3648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7" name="pole tekstowe 86">
          <a:extLst>
            <a:ext uri="{FF2B5EF4-FFF2-40B4-BE49-F238E27FC236}">
              <a16:creationId xmlns:a16="http://schemas.microsoft.com/office/drawing/2014/main" id="{26CB44F8-3AE4-4DE3-8F99-F713024D9E6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8" name="pole tekstowe 87">
          <a:extLst>
            <a:ext uri="{FF2B5EF4-FFF2-40B4-BE49-F238E27FC236}">
              <a16:creationId xmlns:a16="http://schemas.microsoft.com/office/drawing/2014/main" id="{0ED3A950-6E83-4420-9818-800FA37B7A6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89" name="pole tekstowe 88">
          <a:extLst>
            <a:ext uri="{FF2B5EF4-FFF2-40B4-BE49-F238E27FC236}">
              <a16:creationId xmlns:a16="http://schemas.microsoft.com/office/drawing/2014/main" id="{9934D6F2-B1A5-4918-A942-9E6D8B6F60D6}"/>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0" name="pole tekstowe 89">
          <a:extLst>
            <a:ext uri="{FF2B5EF4-FFF2-40B4-BE49-F238E27FC236}">
              <a16:creationId xmlns:a16="http://schemas.microsoft.com/office/drawing/2014/main" id="{0454B7D5-82FE-4481-A008-546F0861906A}"/>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1" name="pole tekstowe 90">
          <a:extLst>
            <a:ext uri="{FF2B5EF4-FFF2-40B4-BE49-F238E27FC236}">
              <a16:creationId xmlns:a16="http://schemas.microsoft.com/office/drawing/2014/main" id="{E19D171E-A961-4922-8673-2E5EA0FE74B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2" name="pole tekstowe 91">
          <a:extLst>
            <a:ext uri="{FF2B5EF4-FFF2-40B4-BE49-F238E27FC236}">
              <a16:creationId xmlns:a16="http://schemas.microsoft.com/office/drawing/2014/main" id="{15A3F287-7FD0-4882-81EF-A34551D17947}"/>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3" name="pole tekstowe 92">
          <a:extLst>
            <a:ext uri="{FF2B5EF4-FFF2-40B4-BE49-F238E27FC236}">
              <a16:creationId xmlns:a16="http://schemas.microsoft.com/office/drawing/2014/main" id="{7FB3D8EA-0DC1-4F41-BB5F-A27B7B6B877E}"/>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4" name="pole tekstowe 93">
          <a:extLst>
            <a:ext uri="{FF2B5EF4-FFF2-40B4-BE49-F238E27FC236}">
              <a16:creationId xmlns:a16="http://schemas.microsoft.com/office/drawing/2014/main" id="{D3DDFE12-8C00-4A40-AC1C-3D751BCFBF6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5" name="pole tekstowe 94">
          <a:extLst>
            <a:ext uri="{FF2B5EF4-FFF2-40B4-BE49-F238E27FC236}">
              <a16:creationId xmlns:a16="http://schemas.microsoft.com/office/drawing/2014/main" id="{E9D83E4B-771E-4940-BD34-D9AABE6A77E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6" name="pole tekstowe 95">
          <a:extLst>
            <a:ext uri="{FF2B5EF4-FFF2-40B4-BE49-F238E27FC236}">
              <a16:creationId xmlns:a16="http://schemas.microsoft.com/office/drawing/2014/main" id="{37683A69-C004-4FEF-825C-7B002C51E4AB}"/>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7" name="pole tekstowe 96">
          <a:extLst>
            <a:ext uri="{FF2B5EF4-FFF2-40B4-BE49-F238E27FC236}">
              <a16:creationId xmlns:a16="http://schemas.microsoft.com/office/drawing/2014/main" id="{2588DA20-2CEB-4BFC-AFB4-811AD440E295}"/>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8" name="pole tekstowe 97">
          <a:extLst>
            <a:ext uri="{FF2B5EF4-FFF2-40B4-BE49-F238E27FC236}">
              <a16:creationId xmlns:a16="http://schemas.microsoft.com/office/drawing/2014/main" id="{57D62DF3-915E-44B4-9CE8-CD6A619952E9}"/>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60</xdr:row>
      <xdr:rowOff>9525</xdr:rowOff>
    </xdr:from>
    <xdr:to>
      <xdr:col>4</xdr:col>
      <xdr:colOff>176977</xdr:colOff>
      <xdr:row>61</xdr:row>
      <xdr:rowOff>83585</xdr:rowOff>
    </xdr:to>
    <xdr:sp macro="" textlink="">
      <xdr:nvSpPr>
        <xdr:cNvPr id="99" name="pole tekstowe 98">
          <a:extLst>
            <a:ext uri="{FF2B5EF4-FFF2-40B4-BE49-F238E27FC236}">
              <a16:creationId xmlns:a16="http://schemas.microsoft.com/office/drawing/2014/main" id="{17972E02-6D66-40FC-82BC-D53188F71083}"/>
            </a:ext>
          </a:extLst>
        </xdr:cNvPr>
        <xdr:cNvSpPr txBox="1"/>
      </xdr:nvSpPr>
      <xdr:spPr>
        <a:xfrm>
          <a:off x="5076825" y="19573875"/>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0" name="pole tekstowe 1">
          <a:extLst>
            <a:ext uri="{FF2B5EF4-FFF2-40B4-BE49-F238E27FC236}">
              <a16:creationId xmlns:a16="http://schemas.microsoft.com/office/drawing/2014/main" id="{96670428-E408-4991-A88A-E2681E4A19C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1" name="pole tekstowe 2">
          <a:extLst>
            <a:ext uri="{FF2B5EF4-FFF2-40B4-BE49-F238E27FC236}">
              <a16:creationId xmlns:a16="http://schemas.microsoft.com/office/drawing/2014/main" id="{C36467BC-7036-43AF-9D50-F8A76C4DB71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2" name="pole tekstowe 3">
          <a:extLst>
            <a:ext uri="{FF2B5EF4-FFF2-40B4-BE49-F238E27FC236}">
              <a16:creationId xmlns:a16="http://schemas.microsoft.com/office/drawing/2014/main" id="{A30F2A7A-3276-4654-9176-8CE125274F9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3" name="pole tekstowe 4">
          <a:extLst>
            <a:ext uri="{FF2B5EF4-FFF2-40B4-BE49-F238E27FC236}">
              <a16:creationId xmlns:a16="http://schemas.microsoft.com/office/drawing/2014/main" id="{02FD8707-21D2-40F7-B7BD-D36392BA05F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4" name="pole tekstowe 5">
          <a:extLst>
            <a:ext uri="{FF2B5EF4-FFF2-40B4-BE49-F238E27FC236}">
              <a16:creationId xmlns:a16="http://schemas.microsoft.com/office/drawing/2014/main" id="{C03ECA92-C54B-4BC4-B2BD-E8C777517D1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5" name="pole tekstowe 6">
          <a:extLst>
            <a:ext uri="{FF2B5EF4-FFF2-40B4-BE49-F238E27FC236}">
              <a16:creationId xmlns:a16="http://schemas.microsoft.com/office/drawing/2014/main" id="{BFCE6802-E822-4102-859D-06CB24A3325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6" name="pole tekstowe 7">
          <a:extLst>
            <a:ext uri="{FF2B5EF4-FFF2-40B4-BE49-F238E27FC236}">
              <a16:creationId xmlns:a16="http://schemas.microsoft.com/office/drawing/2014/main" id="{66EE2F98-0BDF-4D6B-83FF-3D960B79A28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7" name="pole tekstowe 8">
          <a:extLst>
            <a:ext uri="{FF2B5EF4-FFF2-40B4-BE49-F238E27FC236}">
              <a16:creationId xmlns:a16="http://schemas.microsoft.com/office/drawing/2014/main" id="{CA520F42-4BCD-4415-8F88-44BDF65716F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8" name="pole tekstowe 9">
          <a:extLst>
            <a:ext uri="{FF2B5EF4-FFF2-40B4-BE49-F238E27FC236}">
              <a16:creationId xmlns:a16="http://schemas.microsoft.com/office/drawing/2014/main" id="{B9327FFB-ED54-4BB2-8636-0E98AA6401D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09" name="pole tekstowe 10">
          <a:extLst>
            <a:ext uri="{FF2B5EF4-FFF2-40B4-BE49-F238E27FC236}">
              <a16:creationId xmlns:a16="http://schemas.microsoft.com/office/drawing/2014/main" id="{DED41A84-19AA-43C8-81E2-1B5AD0FAAC6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0" name="pole tekstowe 11">
          <a:extLst>
            <a:ext uri="{FF2B5EF4-FFF2-40B4-BE49-F238E27FC236}">
              <a16:creationId xmlns:a16="http://schemas.microsoft.com/office/drawing/2014/main" id="{C0FBAF04-D3BE-4EDC-B411-541375766E1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1" name="pole tekstowe 12">
          <a:extLst>
            <a:ext uri="{FF2B5EF4-FFF2-40B4-BE49-F238E27FC236}">
              <a16:creationId xmlns:a16="http://schemas.microsoft.com/office/drawing/2014/main" id="{10BEB276-AD02-4858-82AE-20A5561198A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2" name="pole tekstowe 13">
          <a:extLst>
            <a:ext uri="{FF2B5EF4-FFF2-40B4-BE49-F238E27FC236}">
              <a16:creationId xmlns:a16="http://schemas.microsoft.com/office/drawing/2014/main" id="{4BE6A8D0-CCE5-4371-AC55-2978626312F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3" name="pole tekstowe 14">
          <a:extLst>
            <a:ext uri="{FF2B5EF4-FFF2-40B4-BE49-F238E27FC236}">
              <a16:creationId xmlns:a16="http://schemas.microsoft.com/office/drawing/2014/main" id="{D53B8AC7-9DD7-4651-9133-015D9434D4F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4" name="pole tekstowe 15">
          <a:extLst>
            <a:ext uri="{FF2B5EF4-FFF2-40B4-BE49-F238E27FC236}">
              <a16:creationId xmlns:a16="http://schemas.microsoft.com/office/drawing/2014/main" id="{D8AFE540-6815-4BE8-B0F0-30289F3CC36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5" name="pole tekstowe 16">
          <a:extLst>
            <a:ext uri="{FF2B5EF4-FFF2-40B4-BE49-F238E27FC236}">
              <a16:creationId xmlns:a16="http://schemas.microsoft.com/office/drawing/2014/main" id="{E66E94C8-2FC6-4C9E-93BE-8A94582939E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6" name="pole tekstowe 17">
          <a:extLst>
            <a:ext uri="{FF2B5EF4-FFF2-40B4-BE49-F238E27FC236}">
              <a16:creationId xmlns:a16="http://schemas.microsoft.com/office/drawing/2014/main" id="{FB69ED36-AA96-44D1-8D94-8681B723821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7" name="pole tekstowe 18">
          <a:extLst>
            <a:ext uri="{FF2B5EF4-FFF2-40B4-BE49-F238E27FC236}">
              <a16:creationId xmlns:a16="http://schemas.microsoft.com/office/drawing/2014/main" id="{B12D7E65-C03C-4008-9D8A-7B5B3FD8E10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8" name="pole tekstowe 19">
          <a:extLst>
            <a:ext uri="{FF2B5EF4-FFF2-40B4-BE49-F238E27FC236}">
              <a16:creationId xmlns:a16="http://schemas.microsoft.com/office/drawing/2014/main" id="{5A6B858B-2176-497C-8327-B4751F99CD5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19" name="pole tekstowe 20">
          <a:extLst>
            <a:ext uri="{FF2B5EF4-FFF2-40B4-BE49-F238E27FC236}">
              <a16:creationId xmlns:a16="http://schemas.microsoft.com/office/drawing/2014/main" id="{B03A6BD4-FDBF-48E2-8021-BA7F7DE177D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0" name="pole tekstowe 21">
          <a:extLst>
            <a:ext uri="{FF2B5EF4-FFF2-40B4-BE49-F238E27FC236}">
              <a16:creationId xmlns:a16="http://schemas.microsoft.com/office/drawing/2014/main" id="{84DE4305-A8D8-4250-BE74-E33FAF4E3EE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1" name="pole tekstowe 22">
          <a:extLst>
            <a:ext uri="{FF2B5EF4-FFF2-40B4-BE49-F238E27FC236}">
              <a16:creationId xmlns:a16="http://schemas.microsoft.com/office/drawing/2014/main" id="{1AAFD4B9-E3ED-4C2C-A1AC-2027AAF6603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2" name="pole tekstowe 23">
          <a:extLst>
            <a:ext uri="{FF2B5EF4-FFF2-40B4-BE49-F238E27FC236}">
              <a16:creationId xmlns:a16="http://schemas.microsoft.com/office/drawing/2014/main" id="{7CA5A6A5-FE9E-4467-81AA-E0B4266E9D0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3" name="pole tekstowe 24">
          <a:extLst>
            <a:ext uri="{FF2B5EF4-FFF2-40B4-BE49-F238E27FC236}">
              <a16:creationId xmlns:a16="http://schemas.microsoft.com/office/drawing/2014/main" id="{435ACB3A-CAB0-4BEC-91B8-B9EB499C3E8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4" name="pole tekstowe 25">
          <a:extLst>
            <a:ext uri="{FF2B5EF4-FFF2-40B4-BE49-F238E27FC236}">
              <a16:creationId xmlns:a16="http://schemas.microsoft.com/office/drawing/2014/main" id="{D31DB342-72A8-4326-A74E-E4D14E3C3FE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5" name="pole tekstowe 26">
          <a:extLst>
            <a:ext uri="{FF2B5EF4-FFF2-40B4-BE49-F238E27FC236}">
              <a16:creationId xmlns:a16="http://schemas.microsoft.com/office/drawing/2014/main" id="{87F157DE-77A0-433A-8781-65DE691F77D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6" name="pole tekstowe 27">
          <a:extLst>
            <a:ext uri="{FF2B5EF4-FFF2-40B4-BE49-F238E27FC236}">
              <a16:creationId xmlns:a16="http://schemas.microsoft.com/office/drawing/2014/main" id="{9FCDAE39-E5C4-42BF-A5C9-2DB41A4F87B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7" name="pole tekstowe 28">
          <a:extLst>
            <a:ext uri="{FF2B5EF4-FFF2-40B4-BE49-F238E27FC236}">
              <a16:creationId xmlns:a16="http://schemas.microsoft.com/office/drawing/2014/main" id="{EF12ABB0-74E8-42AA-9410-881589EF68A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8" name="pole tekstowe 29">
          <a:extLst>
            <a:ext uri="{FF2B5EF4-FFF2-40B4-BE49-F238E27FC236}">
              <a16:creationId xmlns:a16="http://schemas.microsoft.com/office/drawing/2014/main" id="{FDE9E708-2FFF-4042-A30F-D9A21007641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29" name="pole tekstowe 30">
          <a:extLst>
            <a:ext uri="{FF2B5EF4-FFF2-40B4-BE49-F238E27FC236}">
              <a16:creationId xmlns:a16="http://schemas.microsoft.com/office/drawing/2014/main" id="{86A7E22E-5E84-4095-B828-286AC93C858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0" name="pole tekstowe 31">
          <a:extLst>
            <a:ext uri="{FF2B5EF4-FFF2-40B4-BE49-F238E27FC236}">
              <a16:creationId xmlns:a16="http://schemas.microsoft.com/office/drawing/2014/main" id="{E88E371D-D91C-4E8B-9CF4-023B8F5BF7B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1" name="pole tekstowe 32">
          <a:extLst>
            <a:ext uri="{FF2B5EF4-FFF2-40B4-BE49-F238E27FC236}">
              <a16:creationId xmlns:a16="http://schemas.microsoft.com/office/drawing/2014/main" id="{74A19507-F10A-4301-90D8-FC2B1840948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2" name="pole tekstowe 33">
          <a:extLst>
            <a:ext uri="{FF2B5EF4-FFF2-40B4-BE49-F238E27FC236}">
              <a16:creationId xmlns:a16="http://schemas.microsoft.com/office/drawing/2014/main" id="{94529137-6D93-4482-86ED-05F8D819E29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3" name="pole tekstowe 34">
          <a:extLst>
            <a:ext uri="{FF2B5EF4-FFF2-40B4-BE49-F238E27FC236}">
              <a16:creationId xmlns:a16="http://schemas.microsoft.com/office/drawing/2014/main" id="{83E9B21F-7243-461C-8419-37CEA70153E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4" name="pole tekstowe 35">
          <a:extLst>
            <a:ext uri="{FF2B5EF4-FFF2-40B4-BE49-F238E27FC236}">
              <a16:creationId xmlns:a16="http://schemas.microsoft.com/office/drawing/2014/main" id="{A58B398E-B4F5-46F8-A7B9-00F9CD9B95C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5" name="pole tekstowe 36">
          <a:extLst>
            <a:ext uri="{FF2B5EF4-FFF2-40B4-BE49-F238E27FC236}">
              <a16:creationId xmlns:a16="http://schemas.microsoft.com/office/drawing/2014/main" id="{08D1AD96-38A9-4B57-A2CA-B939CAE73BD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6" name="pole tekstowe 37">
          <a:extLst>
            <a:ext uri="{FF2B5EF4-FFF2-40B4-BE49-F238E27FC236}">
              <a16:creationId xmlns:a16="http://schemas.microsoft.com/office/drawing/2014/main" id="{D4773051-C56B-48CA-B0D6-1DB15862BED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7" name="pole tekstowe 38">
          <a:extLst>
            <a:ext uri="{FF2B5EF4-FFF2-40B4-BE49-F238E27FC236}">
              <a16:creationId xmlns:a16="http://schemas.microsoft.com/office/drawing/2014/main" id="{3DD44F2A-73B5-43F7-BEE8-98ED37DDE09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8" name="pole tekstowe 39">
          <a:extLst>
            <a:ext uri="{FF2B5EF4-FFF2-40B4-BE49-F238E27FC236}">
              <a16:creationId xmlns:a16="http://schemas.microsoft.com/office/drawing/2014/main" id="{136CCF9D-33D7-48EE-B5CA-405B94FF613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39" name="pole tekstowe 40">
          <a:extLst>
            <a:ext uri="{FF2B5EF4-FFF2-40B4-BE49-F238E27FC236}">
              <a16:creationId xmlns:a16="http://schemas.microsoft.com/office/drawing/2014/main" id="{32B9EB4F-2561-457F-9719-960F8F48651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0" name="pole tekstowe 41">
          <a:extLst>
            <a:ext uri="{FF2B5EF4-FFF2-40B4-BE49-F238E27FC236}">
              <a16:creationId xmlns:a16="http://schemas.microsoft.com/office/drawing/2014/main" id="{3B336688-356F-446D-A6B2-A44A0E37A22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1" name="pole tekstowe 42">
          <a:extLst>
            <a:ext uri="{FF2B5EF4-FFF2-40B4-BE49-F238E27FC236}">
              <a16:creationId xmlns:a16="http://schemas.microsoft.com/office/drawing/2014/main" id="{D81E6CE2-041C-4163-B254-7FBC1B87A3A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2" name="pole tekstowe 43">
          <a:extLst>
            <a:ext uri="{FF2B5EF4-FFF2-40B4-BE49-F238E27FC236}">
              <a16:creationId xmlns:a16="http://schemas.microsoft.com/office/drawing/2014/main" id="{08B86042-980D-48F4-9977-8DFA36B207F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3" name="pole tekstowe 44">
          <a:extLst>
            <a:ext uri="{FF2B5EF4-FFF2-40B4-BE49-F238E27FC236}">
              <a16:creationId xmlns:a16="http://schemas.microsoft.com/office/drawing/2014/main" id="{12DA8341-4902-4635-9124-F53C83139B1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4" name="pole tekstowe 45">
          <a:extLst>
            <a:ext uri="{FF2B5EF4-FFF2-40B4-BE49-F238E27FC236}">
              <a16:creationId xmlns:a16="http://schemas.microsoft.com/office/drawing/2014/main" id="{228A601C-ADAA-470A-8668-47D10B97BD2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5" name="pole tekstowe 46">
          <a:extLst>
            <a:ext uri="{FF2B5EF4-FFF2-40B4-BE49-F238E27FC236}">
              <a16:creationId xmlns:a16="http://schemas.microsoft.com/office/drawing/2014/main" id="{0D2DAE1A-38A4-413D-BC26-183CB8AA9D3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6" name="pole tekstowe 47">
          <a:extLst>
            <a:ext uri="{FF2B5EF4-FFF2-40B4-BE49-F238E27FC236}">
              <a16:creationId xmlns:a16="http://schemas.microsoft.com/office/drawing/2014/main" id="{EEE2668D-98C7-45B1-A4DA-455167F87E3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7" name="pole tekstowe 48">
          <a:extLst>
            <a:ext uri="{FF2B5EF4-FFF2-40B4-BE49-F238E27FC236}">
              <a16:creationId xmlns:a16="http://schemas.microsoft.com/office/drawing/2014/main" id="{B6C4C9A7-B0DF-4FD9-A089-053F22D28E6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8" name="pole tekstowe 49">
          <a:extLst>
            <a:ext uri="{FF2B5EF4-FFF2-40B4-BE49-F238E27FC236}">
              <a16:creationId xmlns:a16="http://schemas.microsoft.com/office/drawing/2014/main" id="{BD945950-CA97-4692-969F-E55F7F0F3E4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49" name="pole tekstowe 50">
          <a:extLst>
            <a:ext uri="{FF2B5EF4-FFF2-40B4-BE49-F238E27FC236}">
              <a16:creationId xmlns:a16="http://schemas.microsoft.com/office/drawing/2014/main" id="{1B7FD001-6569-4B97-9234-D541D7AA730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0" name="pole tekstowe 51">
          <a:extLst>
            <a:ext uri="{FF2B5EF4-FFF2-40B4-BE49-F238E27FC236}">
              <a16:creationId xmlns:a16="http://schemas.microsoft.com/office/drawing/2014/main" id="{99E25E7B-AEA1-4920-818D-D99ABAD38C9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1" name="pole tekstowe 52">
          <a:extLst>
            <a:ext uri="{FF2B5EF4-FFF2-40B4-BE49-F238E27FC236}">
              <a16:creationId xmlns:a16="http://schemas.microsoft.com/office/drawing/2014/main" id="{ADD6ABA9-7695-4D6E-884D-9A1D5C69658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2" name="pole tekstowe 53">
          <a:extLst>
            <a:ext uri="{FF2B5EF4-FFF2-40B4-BE49-F238E27FC236}">
              <a16:creationId xmlns:a16="http://schemas.microsoft.com/office/drawing/2014/main" id="{163028D0-70F8-49DB-A53E-743CAFD347F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3" name="pole tekstowe 54">
          <a:extLst>
            <a:ext uri="{FF2B5EF4-FFF2-40B4-BE49-F238E27FC236}">
              <a16:creationId xmlns:a16="http://schemas.microsoft.com/office/drawing/2014/main" id="{3537D893-243E-4742-8595-7AF2C53A1C2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4" name="pole tekstowe 55">
          <a:extLst>
            <a:ext uri="{FF2B5EF4-FFF2-40B4-BE49-F238E27FC236}">
              <a16:creationId xmlns:a16="http://schemas.microsoft.com/office/drawing/2014/main" id="{C3E6103A-44C8-4B32-8D15-9C9404968B6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5" name="pole tekstowe 56">
          <a:extLst>
            <a:ext uri="{FF2B5EF4-FFF2-40B4-BE49-F238E27FC236}">
              <a16:creationId xmlns:a16="http://schemas.microsoft.com/office/drawing/2014/main" id="{14994F88-2059-4C78-AF74-AEA36F0BEF2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6" name="pole tekstowe 57">
          <a:extLst>
            <a:ext uri="{FF2B5EF4-FFF2-40B4-BE49-F238E27FC236}">
              <a16:creationId xmlns:a16="http://schemas.microsoft.com/office/drawing/2014/main" id="{C68E4FAD-2CFD-45CF-9E77-2E1A7DF31D8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7" name="pole tekstowe 58">
          <a:extLst>
            <a:ext uri="{FF2B5EF4-FFF2-40B4-BE49-F238E27FC236}">
              <a16:creationId xmlns:a16="http://schemas.microsoft.com/office/drawing/2014/main" id="{3F5E887C-5FD6-4044-B2EA-EE6CF30B0C4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8" name="pole tekstowe 59">
          <a:extLst>
            <a:ext uri="{FF2B5EF4-FFF2-40B4-BE49-F238E27FC236}">
              <a16:creationId xmlns:a16="http://schemas.microsoft.com/office/drawing/2014/main" id="{6B3A09C2-689D-4E36-96F4-7819692B83B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59" name="pole tekstowe 60">
          <a:extLst>
            <a:ext uri="{FF2B5EF4-FFF2-40B4-BE49-F238E27FC236}">
              <a16:creationId xmlns:a16="http://schemas.microsoft.com/office/drawing/2014/main" id="{E88FDD30-6B56-477E-A0AF-7F4F69FF692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0" name="pole tekstowe 61">
          <a:extLst>
            <a:ext uri="{FF2B5EF4-FFF2-40B4-BE49-F238E27FC236}">
              <a16:creationId xmlns:a16="http://schemas.microsoft.com/office/drawing/2014/main" id="{A700454C-BBC9-4956-B9C0-952E00F9650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1" name="pole tekstowe 62">
          <a:extLst>
            <a:ext uri="{FF2B5EF4-FFF2-40B4-BE49-F238E27FC236}">
              <a16:creationId xmlns:a16="http://schemas.microsoft.com/office/drawing/2014/main" id="{088F1166-DF79-4277-9E59-93D172435E7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2" name="pole tekstowe 63">
          <a:extLst>
            <a:ext uri="{FF2B5EF4-FFF2-40B4-BE49-F238E27FC236}">
              <a16:creationId xmlns:a16="http://schemas.microsoft.com/office/drawing/2014/main" id="{CBB88B51-CADD-425B-AE1B-B2203B70921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3" name="pole tekstowe 64">
          <a:extLst>
            <a:ext uri="{FF2B5EF4-FFF2-40B4-BE49-F238E27FC236}">
              <a16:creationId xmlns:a16="http://schemas.microsoft.com/office/drawing/2014/main" id="{0CB3CDC9-FD46-46BA-B046-B7E7526ADF5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4" name="pole tekstowe 65">
          <a:extLst>
            <a:ext uri="{FF2B5EF4-FFF2-40B4-BE49-F238E27FC236}">
              <a16:creationId xmlns:a16="http://schemas.microsoft.com/office/drawing/2014/main" id="{B5BCD2AE-CCEB-4673-B517-84387757ACF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5" name="pole tekstowe 66">
          <a:extLst>
            <a:ext uri="{FF2B5EF4-FFF2-40B4-BE49-F238E27FC236}">
              <a16:creationId xmlns:a16="http://schemas.microsoft.com/office/drawing/2014/main" id="{B6EB6A30-083C-40E0-9056-CE847AA9BF7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6" name="pole tekstowe 67">
          <a:extLst>
            <a:ext uri="{FF2B5EF4-FFF2-40B4-BE49-F238E27FC236}">
              <a16:creationId xmlns:a16="http://schemas.microsoft.com/office/drawing/2014/main" id="{07EA3CC9-3866-484C-9A9C-2FF8A56A3F8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7" name="pole tekstowe 68">
          <a:extLst>
            <a:ext uri="{FF2B5EF4-FFF2-40B4-BE49-F238E27FC236}">
              <a16:creationId xmlns:a16="http://schemas.microsoft.com/office/drawing/2014/main" id="{4C648D59-0EB9-4A04-90BD-1B100FB9709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8" name="pole tekstowe 69">
          <a:extLst>
            <a:ext uri="{FF2B5EF4-FFF2-40B4-BE49-F238E27FC236}">
              <a16:creationId xmlns:a16="http://schemas.microsoft.com/office/drawing/2014/main" id="{3E5B3591-1367-4991-B80C-5DBD1438947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69" name="pole tekstowe 70">
          <a:extLst>
            <a:ext uri="{FF2B5EF4-FFF2-40B4-BE49-F238E27FC236}">
              <a16:creationId xmlns:a16="http://schemas.microsoft.com/office/drawing/2014/main" id="{E4ED38D6-0DA5-4285-A690-C83570C5E05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0" name="pole tekstowe 71">
          <a:extLst>
            <a:ext uri="{FF2B5EF4-FFF2-40B4-BE49-F238E27FC236}">
              <a16:creationId xmlns:a16="http://schemas.microsoft.com/office/drawing/2014/main" id="{24CFCC7A-DAEF-407F-93C7-7F86A733789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1" name="pole tekstowe 72">
          <a:extLst>
            <a:ext uri="{FF2B5EF4-FFF2-40B4-BE49-F238E27FC236}">
              <a16:creationId xmlns:a16="http://schemas.microsoft.com/office/drawing/2014/main" id="{955556B8-56A6-4103-B9A0-49BF32B8A2B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2" name="pole tekstowe 73">
          <a:extLst>
            <a:ext uri="{FF2B5EF4-FFF2-40B4-BE49-F238E27FC236}">
              <a16:creationId xmlns:a16="http://schemas.microsoft.com/office/drawing/2014/main" id="{E70E296A-276E-4923-8053-70D7887FDBB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3" name="pole tekstowe 74">
          <a:extLst>
            <a:ext uri="{FF2B5EF4-FFF2-40B4-BE49-F238E27FC236}">
              <a16:creationId xmlns:a16="http://schemas.microsoft.com/office/drawing/2014/main" id="{0BC948DD-B61F-494D-B878-D8282E545C1A}"/>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4" name="pole tekstowe 75">
          <a:extLst>
            <a:ext uri="{FF2B5EF4-FFF2-40B4-BE49-F238E27FC236}">
              <a16:creationId xmlns:a16="http://schemas.microsoft.com/office/drawing/2014/main" id="{C773645D-B4DC-41C5-A3A9-99164A66444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5" name="pole tekstowe 76">
          <a:extLst>
            <a:ext uri="{FF2B5EF4-FFF2-40B4-BE49-F238E27FC236}">
              <a16:creationId xmlns:a16="http://schemas.microsoft.com/office/drawing/2014/main" id="{3065729D-4C9D-4D0F-AE3B-717330D0F39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6" name="pole tekstowe 77">
          <a:extLst>
            <a:ext uri="{FF2B5EF4-FFF2-40B4-BE49-F238E27FC236}">
              <a16:creationId xmlns:a16="http://schemas.microsoft.com/office/drawing/2014/main" id="{2BC0A438-A79F-4179-A4B8-4BEC87B62CB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7" name="pole tekstowe 78">
          <a:extLst>
            <a:ext uri="{FF2B5EF4-FFF2-40B4-BE49-F238E27FC236}">
              <a16:creationId xmlns:a16="http://schemas.microsoft.com/office/drawing/2014/main" id="{FB51B7AD-C84A-474D-AEBC-21FFC230727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8" name="pole tekstowe 79">
          <a:extLst>
            <a:ext uri="{FF2B5EF4-FFF2-40B4-BE49-F238E27FC236}">
              <a16:creationId xmlns:a16="http://schemas.microsoft.com/office/drawing/2014/main" id="{E2449888-C9DB-469B-97A7-9F7B3300230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79" name="pole tekstowe 80">
          <a:extLst>
            <a:ext uri="{FF2B5EF4-FFF2-40B4-BE49-F238E27FC236}">
              <a16:creationId xmlns:a16="http://schemas.microsoft.com/office/drawing/2014/main" id="{171EF76C-61B9-45E0-B31E-EC473FAAAC4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0" name="pole tekstowe 81">
          <a:extLst>
            <a:ext uri="{FF2B5EF4-FFF2-40B4-BE49-F238E27FC236}">
              <a16:creationId xmlns:a16="http://schemas.microsoft.com/office/drawing/2014/main" id="{87093894-068C-4B5B-8A35-0091CD9CE83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1" name="pole tekstowe 82">
          <a:extLst>
            <a:ext uri="{FF2B5EF4-FFF2-40B4-BE49-F238E27FC236}">
              <a16:creationId xmlns:a16="http://schemas.microsoft.com/office/drawing/2014/main" id="{6E8CDD5E-443A-467B-8F45-156191F84BC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2" name="pole tekstowe 83">
          <a:extLst>
            <a:ext uri="{FF2B5EF4-FFF2-40B4-BE49-F238E27FC236}">
              <a16:creationId xmlns:a16="http://schemas.microsoft.com/office/drawing/2014/main" id="{4072B70C-5F08-43A4-96FB-18BDA9BBF89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3" name="pole tekstowe 84">
          <a:extLst>
            <a:ext uri="{FF2B5EF4-FFF2-40B4-BE49-F238E27FC236}">
              <a16:creationId xmlns:a16="http://schemas.microsoft.com/office/drawing/2014/main" id="{8508717B-35CE-4F8D-8FAE-BD121B20980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4" name="pole tekstowe 85">
          <a:extLst>
            <a:ext uri="{FF2B5EF4-FFF2-40B4-BE49-F238E27FC236}">
              <a16:creationId xmlns:a16="http://schemas.microsoft.com/office/drawing/2014/main" id="{CE6AFF6B-F81E-451D-A71C-A566BCF6A7E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5" name="pole tekstowe 86">
          <a:extLst>
            <a:ext uri="{FF2B5EF4-FFF2-40B4-BE49-F238E27FC236}">
              <a16:creationId xmlns:a16="http://schemas.microsoft.com/office/drawing/2014/main" id="{ED5873C5-D639-4F65-969D-95BD064D892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6" name="pole tekstowe 87">
          <a:extLst>
            <a:ext uri="{FF2B5EF4-FFF2-40B4-BE49-F238E27FC236}">
              <a16:creationId xmlns:a16="http://schemas.microsoft.com/office/drawing/2014/main" id="{1039CA2F-3290-40CE-8785-F6DAF35696A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7" name="pole tekstowe 88">
          <a:extLst>
            <a:ext uri="{FF2B5EF4-FFF2-40B4-BE49-F238E27FC236}">
              <a16:creationId xmlns:a16="http://schemas.microsoft.com/office/drawing/2014/main" id="{BF8AB282-0B64-4D86-88A3-9CBBC8325E5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8" name="pole tekstowe 89">
          <a:extLst>
            <a:ext uri="{FF2B5EF4-FFF2-40B4-BE49-F238E27FC236}">
              <a16:creationId xmlns:a16="http://schemas.microsoft.com/office/drawing/2014/main" id="{7B276719-45FF-406A-A388-463E688EFF9A}"/>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89" name="pole tekstowe 90">
          <a:extLst>
            <a:ext uri="{FF2B5EF4-FFF2-40B4-BE49-F238E27FC236}">
              <a16:creationId xmlns:a16="http://schemas.microsoft.com/office/drawing/2014/main" id="{94B1AAC0-FB05-4C1B-8805-108E88977E2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0" name="pole tekstowe 91">
          <a:extLst>
            <a:ext uri="{FF2B5EF4-FFF2-40B4-BE49-F238E27FC236}">
              <a16:creationId xmlns:a16="http://schemas.microsoft.com/office/drawing/2014/main" id="{38F18851-1D9A-45BB-98DA-A77CCF76104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1" name="pole tekstowe 92">
          <a:extLst>
            <a:ext uri="{FF2B5EF4-FFF2-40B4-BE49-F238E27FC236}">
              <a16:creationId xmlns:a16="http://schemas.microsoft.com/office/drawing/2014/main" id="{E43BFF2B-C130-486B-B315-513EED47CBB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2" name="pole tekstowe 93">
          <a:extLst>
            <a:ext uri="{FF2B5EF4-FFF2-40B4-BE49-F238E27FC236}">
              <a16:creationId xmlns:a16="http://schemas.microsoft.com/office/drawing/2014/main" id="{52564B19-FA77-458E-80B4-30EE620EB97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3" name="pole tekstowe 94">
          <a:extLst>
            <a:ext uri="{FF2B5EF4-FFF2-40B4-BE49-F238E27FC236}">
              <a16:creationId xmlns:a16="http://schemas.microsoft.com/office/drawing/2014/main" id="{0DAD633D-1A29-485C-A910-6C2B50A080B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4" name="pole tekstowe 95">
          <a:extLst>
            <a:ext uri="{FF2B5EF4-FFF2-40B4-BE49-F238E27FC236}">
              <a16:creationId xmlns:a16="http://schemas.microsoft.com/office/drawing/2014/main" id="{23DDCE0E-6EB9-4FCA-A7D2-FB51957601F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5" name="pole tekstowe 96">
          <a:extLst>
            <a:ext uri="{FF2B5EF4-FFF2-40B4-BE49-F238E27FC236}">
              <a16:creationId xmlns:a16="http://schemas.microsoft.com/office/drawing/2014/main" id="{6537FF60-67C6-4698-9A9A-7B7405B946D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6" name="pole tekstowe 97">
          <a:extLst>
            <a:ext uri="{FF2B5EF4-FFF2-40B4-BE49-F238E27FC236}">
              <a16:creationId xmlns:a16="http://schemas.microsoft.com/office/drawing/2014/main" id="{9A8BCF45-9CB1-4C8D-BA1D-52EB1DF946D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7" name="pole tekstowe 98">
          <a:extLst>
            <a:ext uri="{FF2B5EF4-FFF2-40B4-BE49-F238E27FC236}">
              <a16:creationId xmlns:a16="http://schemas.microsoft.com/office/drawing/2014/main" id="{E368AB25-1636-42B0-AB42-988B645D6BD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8" name="pole tekstowe 1">
          <a:extLst>
            <a:ext uri="{FF2B5EF4-FFF2-40B4-BE49-F238E27FC236}">
              <a16:creationId xmlns:a16="http://schemas.microsoft.com/office/drawing/2014/main" id="{EDBB18DC-315E-4B91-8951-20B75C957E7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199" name="pole tekstowe 2">
          <a:extLst>
            <a:ext uri="{FF2B5EF4-FFF2-40B4-BE49-F238E27FC236}">
              <a16:creationId xmlns:a16="http://schemas.microsoft.com/office/drawing/2014/main" id="{A7B99369-55FC-423D-B817-69DC2EB16AE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0" name="pole tekstowe 3">
          <a:extLst>
            <a:ext uri="{FF2B5EF4-FFF2-40B4-BE49-F238E27FC236}">
              <a16:creationId xmlns:a16="http://schemas.microsoft.com/office/drawing/2014/main" id="{967CC474-1AE7-4E68-88C5-26365D5AEB2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1" name="pole tekstowe 4">
          <a:extLst>
            <a:ext uri="{FF2B5EF4-FFF2-40B4-BE49-F238E27FC236}">
              <a16:creationId xmlns:a16="http://schemas.microsoft.com/office/drawing/2014/main" id="{16402649-F64E-4F97-92B5-9441AD8D3D2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2" name="pole tekstowe 5">
          <a:extLst>
            <a:ext uri="{FF2B5EF4-FFF2-40B4-BE49-F238E27FC236}">
              <a16:creationId xmlns:a16="http://schemas.microsoft.com/office/drawing/2014/main" id="{4CA86571-7E75-499E-A9B6-6A1988509B5A}"/>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3" name="pole tekstowe 6">
          <a:extLst>
            <a:ext uri="{FF2B5EF4-FFF2-40B4-BE49-F238E27FC236}">
              <a16:creationId xmlns:a16="http://schemas.microsoft.com/office/drawing/2014/main" id="{6C76521C-C55B-4D35-A457-FD3575E2E6C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4" name="pole tekstowe 7">
          <a:extLst>
            <a:ext uri="{FF2B5EF4-FFF2-40B4-BE49-F238E27FC236}">
              <a16:creationId xmlns:a16="http://schemas.microsoft.com/office/drawing/2014/main" id="{4ED98DC3-F950-4952-90FE-C2D077BF9BF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5" name="pole tekstowe 8">
          <a:extLst>
            <a:ext uri="{FF2B5EF4-FFF2-40B4-BE49-F238E27FC236}">
              <a16:creationId xmlns:a16="http://schemas.microsoft.com/office/drawing/2014/main" id="{CC4AB526-9D44-442F-97FD-FBA22C218E2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6" name="pole tekstowe 9">
          <a:extLst>
            <a:ext uri="{FF2B5EF4-FFF2-40B4-BE49-F238E27FC236}">
              <a16:creationId xmlns:a16="http://schemas.microsoft.com/office/drawing/2014/main" id="{29556AE2-859D-4EB0-ABD6-DD7C3626E7B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7" name="pole tekstowe 10">
          <a:extLst>
            <a:ext uri="{FF2B5EF4-FFF2-40B4-BE49-F238E27FC236}">
              <a16:creationId xmlns:a16="http://schemas.microsoft.com/office/drawing/2014/main" id="{7FC4C559-4EBB-434A-AAD6-E6C8025C46EA}"/>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8" name="pole tekstowe 11">
          <a:extLst>
            <a:ext uri="{FF2B5EF4-FFF2-40B4-BE49-F238E27FC236}">
              <a16:creationId xmlns:a16="http://schemas.microsoft.com/office/drawing/2014/main" id="{3E33CCF0-BBA8-4BBA-8C87-C967FF06972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09" name="pole tekstowe 12">
          <a:extLst>
            <a:ext uri="{FF2B5EF4-FFF2-40B4-BE49-F238E27FC236}">
              <a16:creationId xmlns:a16="http://schemas.microsoft.com/office/drawing/2014/main" id="{54FC7433-1ED9-4069-84CE-6FF93D2AC5A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0" name="pole tekstowe 13">
          <a:extLst>
            <a:ext uri="{FF2B5EF4-FFF2-40B4-BE49-F238E27FC236}">
              <a16:creationId xmlns:a16="http://schemas.microsoft.com/office/drawing/2014/main" id="{0617AE6A-37A6-432B-A63A-D422374405C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1" name="pole tekstowe 14">
          <a:extLst>
            <a:ext uri="{FF2B5EF4-FFF2-40B4-BE49-F238E27FC236}">
              <a16:creationId xmlns:a16="http://schemas.microsoft.com/office/drawing/2014/main" id="{FBF8E9F4-ADD3-4515-8FF3-DC16C93D80B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2" name="pole tekstowe 15">
          <a:extLst>
            <a:ext uri="{FF2B5EF4-FFF2-40B4-BE49-F238E27FC236}">
              <a16:creationId xmlns:a16="http://schemas.microsoft.com/office/drawing/2014/main" id="{29C52F56-45A4-4E0C-ABDC-92ACA256CCE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3" name="pole tekstowe 16">
          <a:extLst>
            <a:ext uri="{FF2B5EF4-FFF2-40B4-BE49-F238E27FC236}">
              <a16:creationId xmlns:a16="http://schemas.microsoft.com/office/drawing/2014/main" id="{70166BC3-6977-482D-9F6D-682A7025CB8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4" name="pole tekstowe 17">
          <a:extLst>
            <a:ext uri="{FF2B5EF4-FFF2-40B4-BE49-F238E27FC236}">
              <a16:creationId xmlns:a16="http://schemas.microsoft.com/office/drawing/2014/main" id="{32300224-C99A-4D37-B11E-337BE75A7B2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5" name="pole tekstowe 18">
          <a:extLst>
            <a:ext uri="{FF2B5EF4-FFF2-40B4-BE49-F238E27FC236}">
              <a16:creationId xmlns:a16="http://schemas.microsoft.com/office/drawing/2014/main" id="{37843FEA-725F-41CC-A86D-90F591208B4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6" name="pole tekstowe 19">
          <a:extLst>
            <a:ext uri="{FF2B5EF4-FFF2-40B4-BE49-F238E27FC236}">
              <a16:creationId xmlns:a16="http://schemas.microsoft.com/office/drawing/2014/main" id="{24939930-8202-4CC3-9849-EAFEEFF5A99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7" name="pole tekstowe 20">
          <a:extLst>
            <a:ext uri="{FF2B5EF4-FFF2-40B4-BE49-F238E27FC236}">
              <a16:creationId xmlns:a16="http://schemas.microsoft.com/office/drawing/2014/main" id="{6E9C2619-4CAD-42BD-8335-719F53EE68F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8" name="pole tekstowe 21">
          <a:extLst>
            <a:ext uri="{FF2B5EF4-FFF2-40B4-BE49-F238E27FC236}">
              <a16:creationId xmlns:a16="http://schemas.microsoft.com/office/drawing/2014/main" id="{355C314A-6D8E-4987-9078-B54D78E9299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19" name="pole tekstowe 22">
          <a:extLst>
            <a:ext uri="{FF2B5EF4-FFF2-40B4-BE49-F238E27FC236}">
              <a16:creationId xmlns:a16="http://schemas.microsoft.com/office/drawing/2014/main" id="{3390FAC8-0331-4EE2-9FC4-94F0F003B1A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0" name="pole tekstowe 23">
          <a:extLst>
            <a:ext uri="{FF2B5EF4-FFF2-40B4-BE49-F238E27FC236}">
              <a16:creationId xmlns:a16="http://schemas.microsoft.com/office/drawing/2014/main" id="{679B7987-17E3-46E8-B48A-92C93AEAA3F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1" name="pole tekstowe 24">
          <a:extLst>
            <a:ext uri="{FF2B5EF4-FFF2-40B4-BE49-F238E27FC236}">
              <a16:creationId xmlns:a16="http://schemas.microsoft.com/office/drawing/2014/main" id="{176386C7-5DEA-43D2-9F22-401CF2C8225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2" name="pole tekstowe 25">
          <a:extLst>
            <a:ext uri="{FF2B5EF4-FFF2-40B4-BE49-F238E27FC236}">
              <a16:creationId xmlns:a16="http://schemas.microsoft.com/office/drawing/2014/main" id="{D390D1D1-47B3-4ADD-82B6-8B6CA7709F3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3" name="pole tekstowe 26">
          <a:extLst>
            <a:ext uri="{FF2B5EF4-FFF2-40B4-BE49-F238E27FC236}">
              <a16:creationId xmlns:a16="http://schemas.microsoft.com/office/drawing/2014/main" id="{601041A6-9C5A-4350-BCF5-3757148E09E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4" name="pole tekstowe 27">
          <a:extLst>
            <a:ext uri="{FF2B5EF4-FFF2-40B4-BE49-F238E27FC236}">
              <a16:creationId xmlns:a16="http://schemas.microsoft.com/office/drawing/2014/main" id="{516CC31D-F33B-429A-BDFA-87BD6119503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5" name="pole tekstowe 28">
          <a:extLst>
            <a:ext uri="{FF2B5EF4-FFF2-40B4-BE49-F238E27FC236}">
              <a16:creationId xmlns:a16="http://schemas.microsoft.com/office/drawing/2014/main" id="{80DCC882-7172-4C8A-814E-569BA41FA32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6" name="pole tekstowe 29">
          <a:extLst>
            <a:ext uri="{FF2B5EF4-FFF2-40B4-BE49-F238E27FC236}">
              <a16:creationId xmlns:a16="http://schemas.microsoft.com/office/drawing/2014/main" id="{12C0F3BA-4396-4B23-9B4B-F55CAA54388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7" name="pole tekstowe 30">
          <a:extLst>
            <a:ext uri="{FF2B5EF4-FFF2-40B4-BE49-F238E27FC236}">
              <a16:creationId xmlns:a16="http://schemas.microsoft.com/office/drawing/2014/main" id="{80E0A409-5A88-4294-8172-768951478F2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8" name="pole tekstowe 31">
          <a:extLst>
            <a:ext uri="{FF2B5EF4-FFF2-40B4-BE49-F238E27FC236}">
              <a16:creationId xmlns:a16="http://schemas.microsoft.com/office/drawing/2014/main" id="{84E7B700-C102-437D-B110-629B9DEDFBF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29" name="pole tekstowe 32">
          <a:extLst>
            <a:ext uri="{FF2B5EF4-FFF2-40B4-BE49-F238E27FC236}">
              <a16:creationId xmlns:a16="http://schemas.microsoft.com/office/drawing/2014/main" id="{E4E029BB-F942-45DF-B6CC-595B2D75759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0" name="pole tekstowe 33">
          <a:extLst>
            <a:ext uri="{FF2B5EF4-FFF2-40B4-BE49-F238E27FC236}">
              <a16:creationId xmlns:a16="http://schemas.microsoft.com/office/drawing/2014/main" id="{BC194D96-C939-43B1-98D9-02007EA66E4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1" name="pole tekstowe 34">
          <a:extLst>
            <a:ext uri="{FF2B5EF4-FFF2-40B4-BE49-F238E27FC236}">
              <a16:creationId xmlns:a16="http://schemas.microsoft.com/office/drawing/2014/main" id="{59635D1A-D5D1-456B-83E5-5DDA3BE03A4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2" name="pole tekstowe 35">
          <a:extLst>
            <a:ext uri="{FF2B5EF4-FFF2-40B4-BE49-F238E27FC236}">
              <a16:creationId xmlns:a16="http://schemas.microsoft.com/office/drawing/2014/main" id="{0CB06179-78A3-49ED-AA21-B66875B13E4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3" name="pole tekstowe 36">
          <a:extLst>
            <a:ext uri="{FF2B5EF4-FFF2-40B4-BE49-F238E27FC236}">
              <a16:creationId xmlns:a16="http://schemas.microsoft.com/office/drawing/2014/main" id="{7BA736F0-224F-4ADD-B988-A0FA95906CB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4" name="pole tekstowe 37">
          <a:extLst>
            <a:ext uri="{FF2B5EF4-FFF2-40B4-BE49-F238E27FC236}">
              <a16:creationId xmlns:a16="http://schemas.microsoft.com/office/drawing/2014/main" id="{D600205F-D9B6-45C9-A42D-E409AED49E6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5" name="pole tekstowe 38">
          <a:extLst>
            <a:ext uri="{FF2B5EF4-FFF2-40B4-BE49-F238E27FC236}">
              <a16:creationId xmlns:a16="http://schemas.microsoft.com/office/drawing/2014/main" id="{C38F5850-1E96-4778-A6DD-B122B03FF6C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6" name="pole tekstowe 39">
          <a:extLst>
            <a:ext uri="{FF2B5EF4-FFF2-40B4-BE49-F238E27FC236}">
              <a16:creationId xmlns:a16="http://schemas.microsoft.com/office/drawing/2014/main" id="{F2D442CF-2296-47D2-BA03-C88084BD264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7" name="pole tekstowe 40">
          <a:extLst>
            <a:ext uri="{FF2B5EF4-FFF2-40B4-BE49-F238E27FC236}">
              <a16:creationId xmlns:a16="http://schemas.microsoft.com/office/drawing/2014/main" id="{AFCAF3A1-1C4C-41F4-AB2F-AEB424A7866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8" name="pole tekstowe 41">
          <a:extLst>
            <a:ext uri="{FF2B5EF4-FFF2-40B4-BE49-F238E27FC236}">
              <a16:creationId xmlns:a16="http://schemas.microsoft.com/office/drawing/2014/main" id="{9A537DBD-105E-4FF1-AF87-062A6EB6BA7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39" name="pole tekstowe 42">
          <a:extLst>
            <a:ext uri="{FF2B5EF4-FFF2-40B4-BE49-F238E27FC236}">
              <a16:creationId xmlns:a16="http://schemas.microsoft.com/office/drawing/2014/main" id="{DF1D32EE-B0CF-4533-BBAE-8C517E30079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0" name="pole tekstowe 43">
          <a:extLst>
            <a:ext uri="{FF2B5EF4-FFF2-40B4-BE49-F238E27FC236}">
              <a16:creationId xmlns:a16="http://schemas.microsoft.com/office/drawing/2014/main" id="{29D66FD4-EB38-4B61-9BAC-A2EE8CC854B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1" name="pole tekstowe 44">
          <a:extLst>
            <a:ext uri="{FF2B5EF4-FFF2-40B4-BE49-F238E27FC236}">
              <a16:creationId xmlns:a16="http://schemas.microsoft.com/office/drawing/2014/main" id="{40FADBCD-DFF0-4498-AB6C-1AE61EA3123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2" name="pole tekstowe 45">
          <a:extLst>
            <a:ext uri="{FF2B5EF4-FFF2-40B4-BE49-F238E27FC236}">
              <a16:creationId xmlns:a16="http://schemas.microsoft.com/office/drawing/2014/main" id="{7C5F44F2-A2D6-44E3-B77A-BC8E348CB37A}"/>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3" name="pole tekstowe 46">
          <a:extLst>
            <a:ext uri="{FF2B5EF4-FFF2-40B4-BE49-F238E27FC236}">
              <a16:creationId xmlns:a16="http://schemas.microsoft.com/office/drawing/2014/main" id="{EB625A99-97F2-4AA9-B88A-2BC7A208A5F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4" name="pole tekstowe 47">
          <a:extLst>
            <a:ext uri="{FF2B5EF4-FFF2-40B4-BE49-F238E27FC236}">
              <a16:creationId xmlns:a16="http://schemas.microsoft.com/office/drawing/2014/main" id="{6AFD257A-90B8-4383-AB17-E593AEE4236E}"/>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5" name="pole tekstowe 48">
          <a:extLst>
            <a:ext uri="{FF2B5EF4-FFF2-40B4-BE49-F238E27FC236}">
              <a16:creationId xmlns:a16="http://schemas.microsoft.com/office/drawing/2014/main" id="{7B9505CA-C563-47B3-BE7B-6D1D368DD16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6" name="pole tekstowe 49">
          <a:extLst>
            <a:ext uri="{FF2B5EF4-FFF2-40B4-BE49-F238E27FC236}">
              <a16:creationId xmlns:a16="http://schemas.microsoft.com/office/drawing/2014/main" id="{F1EA29A4-3549-498A-B6DD-71F9305C8AB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7" name="pole tekstowe 50">
          <a:extLst>
            <a:ext uri="{FF2B5EF4-FFF2-40B4-BE49-F238E27FC236}">
              <a16:creationId xmlns:a16="http://schemas.microsoft.com/office/drawing/2014/main" id="{CA180B13-00ED-40DF-9C70-766F6C54165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8" name="pole tekstowe 51">
          <a:extLst>
            <a:ext uri="{FF2B5EF4-FFF2-40B4-BE49-F238E27FC236}">
              <a16:creationId xmlns:a16="http://schemas.microsoft.com/office/drawing/2014/main" id="{53A63605-CC8C-425D-AB13-885839A4AC4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49" name="pole tekstowe 52">
          <a:extLst>
            <a:ext uri="{FF2B5EF4-FFF2-40B4-BE49-F238E27FC236}">
              <a16:creationId xmlns:a16="http://schemas.microsoft.com/office/drawing/2014/main" id="{8AAAE6C4-874F-4D6D-B2F3-AC02CE55275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0" name="pole tekstowe 53">
          <a:extLst>
            <a:ext uri="{FF2B5EF4-FFF2-40B4-BE49-F238E27FC236}">
              <a16:creationId xmlns:a16="http://schemas.microsoft.com/office/drawing/2014/main" id="{C274CE9A-FEDD-48F3-97FE-4ACD5CC4F86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1" name="pole tekstowe 54">
          <a:extLst>
            <a:ext uri="{FF2B5EF4-FFF2-40B4-BE49-F238E27FC236}">
              <a16:creationId xmlns:a16="http://schemas.microsoft.com/office/drawing/2014/main" id="{B05284C4-B565-4B5D-BB95-CB327F5548B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2" name="pole tekstowe 55">
          <a:extLst>
            <a:ext uri="{FF2B5EF4-FFF2-40B4-BE49-F238E27FC236}">
              <a16:creationId xmlns:a16="http://schemas.microsoft.com/office/drawing/2014/main" id="{DC474A81-2F28-4124-80A0-48D7EE00FEC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3" name="pole tekstowe 56">
          <a:extLst>
            <a:ext uri="{FF2B5EF4-FFF2-40B4-BE49-F238E27FC236}">
              <a16:creationId xmlns:a16="http://schemas.microsoft.com/office/drawing/2014/main" id="{56FDE7F1-2AE0-4D27-A1F3-0BCCB9DBAF4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4" name="pole tekstowe 57">
          <a:extLst>
            <a:ext uri="{FF2B5EF4-FFF2-40B4-BE49-F238E27FC236}">
              <a16:creationId xmlns:a16="http://schemas.microsoft.com/office/drawing/2014/main" id="{EE625C99-9A04-4DD9-A7D5-5856493DBEC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5" name="pole tekstowe 58">
          <a:extLst>
            <a:ext uri="{FF2B5EF4-FFF2-40B4-BE49-F238E27FC236}">
              <a16:creationId xmlns:a16="http://schemas.microsoft.com/office/drawing/2014/main" id="{20C9211F-6897-468F-ACEF-5DD84924F14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6" name="pole tekstowe 59">
          <a:extLst>
            <a:ext uri="{FF2B5EF4-FFF2-40B4-BE49-F238E27FC236}">
              <a16:creationId xmlns:a16="http://schemas.microsoft.com/office/drawing/2014/main" id="{FF22FEB7-DFCA-4ADF-A304-97636FE6AB5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7" name="pole tekstowe 60">
          <a:extLst>
            <a:ext uri="{FF2B5EF4-FFF2-40B4-BE49-F238E27FC236}">
              <a16:creationId xmlns:a16="http://schemas.microsoft.com/office/drawing/2014/main" id="{679EFB3D-7A43-4E1C-A880-0E85B7273AA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8" name="pole tekstowe 61">
          <a:extLst>
            <a:ext uri="{FF2B5EF4-FFF2-40B4-BE49-F238E27FC236}">
              <a16:creationId xmlns:a16="http://schemas.microsoft.com/office/drawing/2014/main" id="{DA2134EE-EF54-45ED-85B5-6CA421D2EA0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59" name="pole tekstowe 62">
          <a:extLst>
            <a:ext uri="{FF2B5EF4-FFF2-40B4-BE49-F238E27FC236}">
              <a16:creationId xmlns:a16="http://schemas.microsoft.com/office/drawing/2014/main" id="{9A4B2DB8-E05A-4BBD-B156-C94C0E374BE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0" name="pole tekstowe 63">
          <a:extLst>
            <a:ext uri="{FF2B5EF4-FFF2-40B4-BE49-F238E27FC236}">
              <a16:creationId xmlns:a16="http://schemas.microsoft.com/office/drawing/2014/main" id="{EC5B73B6-7CB7-426A-92CA-232033CAC10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1" name="pole tekstowe 64">
          <a:extLst>
            <a:ext uri="{FF2B5EF4-FFF2-40B4-BE49-F238E27FC236}">
              <a16:creationId xmlns:a16="http://schemas.microsoft.com/office/drawing/2014/main" id="{EBDF6A8B-DE6D-445E-877B-D7282D6BEAA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2" name="pole tekstowe 65">
          <a:extLst>
            <a:ext uri="{FF2B5EF4-FFF2-40B4-BE49-F238E27FC236}">
              <a16:creationId xmlns:a16="http://schemas.microsoft.com/office/drawing/2014/main" id="{71D626D5-C366-4A73-BB76-9D655C373C5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3" name="pole tekstowe 66">
          <a:extLst>
            <a:ext uri="{FF2B5EF4-FFF2-40B4-BE49-F238E27FC236}">
              <a16:creationId xmlns:a16="http://schemas.microsoft.com/office/drawing/2014/main" id="{64A56046-0970-469F-B33B-76C0C254681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4" name="pole tekstowe 67">
          <a:extLst>
            <a:ext uri="{FF2B5EF4-FFF2-40B4-BE49-F238E27FC236}">
              <a16:creationId xmlns:a16="http://schemas.microsoft.com/office/drawing/2014/main" id="{8CC63441-A069-44C4-ADAF-66F83094171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5" name="pole tekstowe 68">
          <a:extLst>
            <a:ext uri="{FF2B5EF4-FFF2-40B4-BE49-F238E27FC236}">
              <a16:creationId xmlns:a16="http://schemas.microsoft.com/office/drawing/2014/main" id="{50E1FF3A-EFDD-4927-9FE0-E5E4B7B6807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6" name="pole tekstowe 69">
          <a:extLst>
            <a:ext uri="{FF2B5EF4-FFF2-40B4-BE49-F238E27FC236}">
              <a16:creationId xmlns:a16="http://schemas.microsoft.com/office/drawing/2014/main" id="{908DA779-1F50-4C2C-A3E0-31E1F825C35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7" name="pole tekstowe 70">
          <a:extLst>
            <a:ext uri="{FF2B5EF4-FFF2-40B4-BE49-F238E27FC236}">
              <a16:creationId xmlns:a16="http://schemas.microsoft.com/office/drawing/2014/main" id="{799F32B2-EFE2-4941-9A75-9BDD83F1CB7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8" name="pole tekstowe 71">
          <a:extLst>
            <a:ext uri="{FF2B5EF4-FFF2-40B4-BE49-F238E27FC236}">
              <a16:creationId xmlns:a16="http://schemas.microsoft.com/office/drawing/2014/main" id="{0F956738-BE3B-4694-A044-553AAC8FC8A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69" name="pole tekstowe 72">
          <a:extLst>
            <a:ext uri="{FF2B5EF4-FFF2-40B4-BE49-F238E27FC236}">
              <a16:creationId xmlns:a16="http://schemas.microsoft.com/office/drawing/2014/main" id="{AA346F73-C490-4C52-B16D-DE34E22217D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0" name="pole tekstowe 73">
          <a:extLst>
            <a:ext uri="{FF2B5EF4-FFF2-40B4-BE49-F238E27FC236}">
              <a16:creationId xmlns:a16="http://schemas.microsoft.com/office/drawing/2014/main" id="{E818C496-3C46-45BE-9183-EA99D918625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1" name="pole tekstowe 74">
          <a:extLst>
            <a:ext uri="{FF2B5EF4-FFF2-40B4-BE49-F238E27FC236}">
              <a16:creationId xmlns:a16="http://schemas.microsoft.com/office/drawing/2014/main" id="{C19A45AD-5CAA-43D5-83DA-38D4D96F5B4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2" name="pole tekstowe 75">
          <a:extLst>
            <a:ext uri="{FF2B5EF4-FFF2-40B4-BE49-F238E27FC236}">
              <a16:creationId xmlns:a16="http://schemas.microsoft.com/office/drawing/2014/main" id="{7B9690CF-7B5C-48C4-8BF7-4A8F068E281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3" name="pole tekstowe 76">
          <a:extLst>
            <a:ext uri="{FF2B5EF4-FFF2-40B4-BE49-F238E27FC236}">
              <a16:creationId xmlns:a16="http://schemas.microsoft.com/office/drawing/2014/main" id="{33949FF9-95D5-4795-94D2-334A7A067E2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4" name="pole tekstowe 77">
          <a:extLst>
            <a:ext uri="{FF2B5EF4-FFF2-40B4-BE49-F238E27FC236}">
              <a16:creationId xmlns:a16="http://schemas.microsoft.com/office/drawing/2014/main" id="{1E574AE9-71A6-4483-814A-918E9C76295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5" name="pole tekstowe 78">
          <a:extLst>
            <a:ext uri="{FF2B5EF4-FFF2-40B4-BE49-F238E27FC236}">
              <a16:creationId xmlns:a16="http://schemas.microsoft.com/office/drawing/2014/main" id="{C37B559E-E006-4A72-B7EF-B6F93E171E4C}"/>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6" name="pole tekstowe 79">
          <a:extLst>
            <a:ext uri="{FF2B5EF4-FFF2-40B4-BE49-F238E27FC236}">
              <a16:creationId xmlns:a16="http://schemas.microsoft.com/office/drawing/2014/main" id="{CD1C8A71-9BE9-4F62-8C43-BC597EE285C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7" name="pole tekstowe 80">
          <a:extLst>
            <a:ext uri="{FF2B5EF4-FFF2-40B4-BE49-F238E27FC236}">
              <a16:creationId xmlns:a16="http://schemas.microsoft.com/office/drawing/2014/main" id="{5B4936C7-D167-4C0B-A278-16FE1D7DD0D4}"/>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8" name="pole tekstowe 81">
          <a:extLst>
            <a:ext uri="{FF2B5EF4-FFF2-40B4-BE49-F238E27FC236}">
              <a16:creationId xmlns:a16="http://schemas.microsoft.com/office/drawing/2014/main" id="{850748F0-C4F2-47DE-9784-82F456F77963}"/>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79" name="pole tekstowe 82">
          <a:extLst>
            <a:ext uri="{FF2B5EF4-FFF2-40B4-BE49-F238E27FC236}">
              <a16:creationId xmlns:a16="http://schemas.microsoft.com/office/drawing/2014/main" id="{5AF7B3CC-04F7-438F-A663-0F8600C1D40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0" name="pole tekstowe 83">
          <a:extLst>
            <a:ext uri="{FF2B5EF4-FFF2-40B4-BE49-F238E27FC236}">
              <a16:creationId xmlns:a16="http://schemas.microsoft.com/office/drawing/2014/main" id="{B41CE7A0-6524-4329-9C34-CA7B93919A5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1" name="pole tekstowe 84">
          <a:extLst>
            <a:ext uri="{FF2B5EF4-FFF2-40B4-BE49-F238E27FC236}">
              <a16:creationId xmlns:a16="http://schemas.microsoft.com/office/drawing/2014/main" id="{1FC9B523-C969-43D3-B3CC-3ADF72CB821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2" name="pole tekstowe 85">
          <a:extLst>
            <a:ext uri="{FF2B5EF4-FFF2-40B4-BE49-F238E27FC236}">
              <a16:creationId xmlns:a16="http://schemas.microsoft.com/office/drawing/2014/main" id="{54419B26-8286-4287-B755-821FD7D3E4F0}"/>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3" name="pole tekstowe 86">
          <a:extLst>
            <a:ext uri="{FF2B5EF4-FFF2-40B4-BE49-F238E27FC236}">
              <a16:creationId xmlns:a16="http://schemas.microsoft.com/office/drawing/2014/main" id="{13B95B3F-13C2-49AC-AF72-B715041399F1}"/>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4" name="pole tekstowe 87">
          <a:extLst>
            <a:ext uri="{FF2B5EF4-FFF2-40B4-BE49-F238E27FC236}">
              <a16:creationId xmlns:a16="http://schemas.microsoft.com/office/drawing/2014/main" id="{8F7D62E6-4FAB-49C2-8202-9EFA9C16B088}"/>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5" name="pole tekstowe 88">
          <a:extLst>
            <a:ext uri="{FF2B5EF4-FFF2-40B4-BE49-F238E27FC236}">
              <a16:creationId xmlns:a16="http://schemas.microsoft.com/office/drawing/2014/main" id="{F615FAFA-B3DC-441F-A930-851293AED25F}"/>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6" name="pole tekstowe 89">
          <a:extLst>
            <a:ext uri="{FF2B5EF4-FFF2-40B4-BE49-F238E27FC236}">
              <a16:creationId xmlns:a16="http://schemas.microsoft.com/office/drawing/2014/main" id="{8A862EC9-4335-4157-B549-737AC1BFC47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7" name="pole tekstowe 90">
          <a:extLst>
            <a:ext uri="{FF2B5EF4-FFF2-40B4-BE49-F238E27FC236}">
              <a16:creationId xmlns:a16="http://schemas.microsoft.com/office/drawing/2014/main" id="{8569DFD2-6A93-40ED-85B0-34CAC4EB2012}"/>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8" name="pole tekstowe 91">
          <a:extLst>
            <a:ext uri="{FF2B5EF4-FFF2-40B4-BE49-F238E27FC236}">
              <a16:creationId xmlns:a16="http://schemas.microsoft.com/office/drawing/2014/main" id="{556C20B1-4EDC-48DA-831E-514977F85579}"/>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89" name="pole tekstowe 92">
          <a:extLst>
            <a:ext uri="{FF2B5EF4-FFF2-40B4-BE49-F238E27FC236}">
              <a16:creationId xmlns:a16="http://schemas.microsoft.com/office/drawing/2014/main" id="{FCAF491D-0113-44E6-BCA0-741B9198E05D}"/>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90" name="pole tekstowe 93">
          <a:extLst>
            <a:ext uri="{FF2B5EF4-FFF2-40B4-BE49-F238E27FC236}">
              <a16:creationId xmlns:a16="http://schemas.microsoft.com/office/drawing/2014/main" id="{FDCD6899-20FE-46F4-A281-2E2C71694F87}"/>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91" name="pole tekstowe 94">
          <a:extLst>
            <a:ext uri="{FF2B5EF4-FFF2-40B4-BE49-F238E27FC236}">
              <a16:creationId xmlns:a16="http://schemas.microsoft.com/office/drawing/2014/main" id="{B6508CFD-DF96-4427-8682-F553307C84B6}"/>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92" name="pole tekstowe 95">
          <a:extLst>
            <a:ext uri="{FF2B5EF4-FFF2-40B4-BE49-F238E27FC236}">
              <a16:creationId xmlns:a16="http://schemas.microsoft.com/office/drawing/2014/main" id="{1009C817-6F83-4FC1-A760-7F552BD0A415}"/>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495300</xdr:colOff>
      <xdr:row>59</xdr:row>
      <xdr:rowOff>171450</xdr:rowOff>
    </xdr:from>
    <xdr:to>
      <xdr:col>4</xdr:col>
      <xdr:colOff>176977</xdr:colOff>
      <xdr:row>61</xdr:row>
      <xdr:rowOff>55010</xdr:rowOff>
    </xdr:to>
    <xdr:sp macro="" textlink="">
      <xdr:nvSpPr>
        <xdr:cNvPr id="293" name="pole tekstowe 96">
          <a:extLst>
            <a:ext uri="{FF2B5EF4-FFF2-40B4-BE49-F238E27FC236}">
              <a16:creationId xmlns:a16="http://schemas.microsoft.com/office/drawing/2014/main" id="{1A2FD96E-D827-4898-BB50-B706798952AB}"/>
            </a:ext>
          </a:extLst>
        </xdr:cNvPr>
        <xdr:cNvSpPr txBox="1"/>
      </xdr:nvSpPr>
      <xdr:spPr>
        <a:xfrm>
          <a:off x="5076825" y="19545300"/>
          <a:ext cx="18390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3</xdr:col>
      <xdr:colOff>112568</xdr:colOff>
      <xdr:row>59</xdr:row>
      <xdr:rowOff>17318</xdr:rowOff>
    </xdr:from>
    <xdr:to>
      <xdr:col>4</xdr:col>
      <xdr:colOff>219037</xdr:colOff>
      <xdr:row>61</xdr:row>
      <xdr:rowOff>12950</xdr:rowOff>
    </xdr:to>
    <xdr:sp macro="" textlink="">
      <xdr:nvSpPr>
        <xdr:cNvPr id="294" name="pole tekstowe 97">
          <a:extLst>
            <a:ext uri="{FF2B5EF4-FFF2-40B4-BE49-F238E27FC236}">
              <a16:creationId xmlns:a16="http://schemas.microsoft.com/office/drawing/2014/main" id="{8E09C33B-0A89-4353-A3A6-F60A3B29A7C1}"/>
            </a:ext>
          </a:extLst>
        </xdr:cNvPr>
        <xdr:cNvSpPr txBox="1"/>
      </xdr:nvSpPr>
      <xdr:spPr>
        <a:xfrm rot="5400000">
          <a:off x="4640407" y="19258684"/>
          <a:ext cx="376632" cy="35758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4</xdr:col>
      <xdr:colOff>239368</xdr:colOff>
      <xdr:row>59</xdr:row>
      <xdr:rowOff>55493</xdr:rowOff>
    </xdr:from>
    <xdr:to>
      <xdr:col>5</xdr:col>
      <xdr:colOff>149907</xdr:colOff>
      <xdr:row>60</xdr:row>
      <xdr:rowOff>129553</xdr:rowOff>
    </xdr:to>
    <xdr:sp macro="" textlink="">
      <xdr:nvSpPr>
        <xdr:cNvPr id="296" name="pole tekstowe 98">
          <a:extLst>
            <a:ext uri="{FF2B5EF4-FFF2-40B4-BE49-F238E27FC236}">
              <a16:creationId xmlns:a16="http://schemas.microsoft.com/office/drawing/2014/main" id="{2AFFD648-0143-42D3-A1B0-8C87C9144360}"/>
            </a:ext>
          </a:extLst>
        </xdr:cNvPr>
        <xdr:cNvSpPr txBox="1"/>
      </xdr:nvSpPr>
      <xdr:spPr>
        <a:xfrm>
          <a:off x="5316193" y="19429343"/>
          <a:ext cx="1876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twoCellAnchor editAs="oneCell">
    <xdr:from>
      <xdr:col>4</xdr:col>
      <xdr:colOff>269478</xdr:colOff>
      <xdr:row>59</xdr:row>
      <xdr:rowOff>178234</xdr:rowOff>
    </xdr:from>
    <xdr:to>
      <xdr:col>5</xdr:col>
      <xdr:colOff>256947</xdr:colOff>
      <xdr:row>60</xdr:row>
      <xdr:rowOff>172465</xdr:rowOff>
    </xdr:to>
    <xdr:sp macro="" textlink="">
      <xdr:nvSpPr>
        <xdr:cNvPr id="297" name="pole tekstowe 98">
          <a:extLst>
            <a:ext uri="{FF2B5EF4-FFF2-40B4-BE49-F238E27FC236}">
              <a16:creationId xmlns:a16="http://schemas.microsoft.com/office/drawing/2014/main" id="{E92692A2-CEED-415B-A1FD-4EC2182D3483}"/>
            </a:ext>
          </a:extLst>
        </xdr:cNvPr>
        <xdr:cNvSpPr txBox="1"/>
      </xdr:nvSpPr>
      <xdr:spPr>
        <a:xfrm rot="4907509">
          <a:off x="5097869" y="19370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1A82-D3D2-4689-BBCA-84293F783DA2}">
  <dimension ref="A1:L73"/>
  <sheetViews>
    <sheetView tabSelected="1" topLeftCell="A43" zoomScale="110" zoomScaleNormal="110" workbookViewId="0">
      <selection activeCell="D68" sqref="D68:F69"/>
    </sheetView>
  </sheetViews>
  <sheetFormatPr defaultRowHeight="15" x14ac:dyDescent="0.25"/>
  <cols>
    <col min="1" max="1" width="3.28515625" bestFit="1" customWidth="1"/>
    <col min="2" max="2" width="52.140625" customWidth="1"/>
    <col min="3" max="3" width="12.5703125" customWidth="1"/>
    <col min="4" max="4" width="3.7109375" bestFit="1" customWidth="1"/>
    <col min="5" max="5" width="4.140625" bestFit="1" customWidth="1"/>
    <col min="8" max="8" width="6.5703125" customWidth="1"/>
  </cols>
  <sheetData>
    <row r="1" spans="1:12" x14ac:dyDescent="0.25">
      <c r="A1" s="65"/>
      <c r="B1" s="50"/>
      <c r="F1" s="49"/>
    </row>
    <row r="2" spans="1:12" x14ac:dyDescent="0.25">
      <c r="A2" s="1"/>
      <c r="B2" s="64" t="s">
        <v>62</v>
      </c>
      <c r="C2" s="2"/>
      <c r="D2" s="1"/>
      <c r="E2" s="3"/>
      <c r="F2" s="4"/>
      <c r="G2" s="4"/>
      <c r="H2" s="5"/>
      <c r="I2" s="5"/>
      <c r="J2" s="5"/>
      <c r="K2" s="5"/>
      <c r="L2" s="6"/>
    </row>
    <row r="3" spans="1:12" ht="27" x14ac:dyDescent="0.25">
      <c r="A3" s="13" t="s">
        <v>51</v>
      </c>
      <c r="B3" s="11" t="s">
        <v>0</v>
      </c>
      <c r="C3" s="11" t="s">
        <v>1</v>
      </c>
      <c r="D3" s="11" t="s">
        <v>2</v>
      </c>
      <c r="E3" s="12" t="s">
        <v>3</v>
      </c>
      <c r="F3" s="38" t="s">
        <v>48</v>
      </c>
      <c r="G3" s="39" t="s">
        <v>4</v>
      </c>
      <c r="H3" s="11" t="s">
        <v>5</v>
      </c>
      <c r="I3" s="39" t="s">
        <v>6</v>
      </c>
      <c r="J3" s="39" t="s">
        <v>7</v>
      </c>
      <c r="K3" s="11" t="s">
        <v>71</v>
      </c>
      <c r="L3" s="11" t="s">
        <v>9</v>
      </c>
    </row>
    <row r="4" spans="1:12" ht="33" customHeight="1" x14ac:dyDescent="0.25">
      <c r="A4" s="13">
        <v>1</v>
      </c>
      <c r="B4" s="83" t="s">
        <v>10</v>
      </c>
      <c r="C4" s="13" t="s">
        <v>11</v>
      </c>
      <c r="D4" s="14" t="s">
        <v>12</v>
      </c>
      <c r="E4" s="15">
        <v>10</v>
      </c>
      <c r="F4" s="16"/>
      <c r="G4" s="17">
        <f>ROUND(F4*(1+H4),2)</f>
        <v>0</v>
      </c>
      <c r="H4" s="40">
        <v>0.08</v>
      </c>
      <c r="I4" s="17">
        <f>ROUND(F4*E4,2)</f>
        <v>0</v>
      </c>
      <c r="J4" s="17">
        <f>ROUND(I4*(1+H4),2)</f>
        <v>0</v>
      </c>
      <c r="K4" s="19"/>
      <c r="L4" s="19"/>
    </row>
    <row r="5" spans="1:12" ht="33.75" customHeight="1" x14ac:dyDescent="0.25">
      <c r="A5" s="13">
        <v>2</v>
      </c>
      <c r="B5" s="83"/>
      <c r="C5" s="14" t="s">
        <v>13</v>
      </c>
      <c r="D5" s="14" t="s">
        <v>12</v>
      </c>
      <c r="E5" s="15">
        <v>20</v>
      </c>
      <c r="F5" s="16"/>
      <c r="G5" s="17">
        <f t="shared" ref="G5:G18" si="0">ROUND(F5*(1+H5),2)</f>
        <v>0</v>
      </c>
      <c r="H5" s="40">
        <v>0.08</v>
      </c>
      <c r="I5" s="17">
        <f t="shared" ref="I5:I18" si="1">ROUND(F5*E5,2)</f>
        <v>0</v>
      </c>
      <c r="J5" s="17">
        <f t="shared" ref="J5:J18" si="2">ROUND(I5*(1+H5),2)</f>
        <v>0</v>
      </c>
      <c r="K5" s="19"/>
      <c r="L5" s="19"/>
    </row>
    <row r="6" spans="1:12" ht="21.95" customHeight="1" x14ac:dyDescent="0.25">
      <c r="A6" s="44">
        <v>3</v>
      </c>
      <c r="B6" s="83" t="s">
        <v>14</v>
      </c>
      <c r="C6" s="28" t="s">
        <v>47</v>
      </c>
      <c r="D6" s="28" t="s">
        <v>12</v>
      </c>
      <c r="E6" s="29">
        <v>200</v>
      </c>
      <c r="F6" s="30"/>
      <c r="G6" s="17">
        <f t="shared" si="0"/>
        <v>0</v>
      </c>
      <c r="H6" s="43">
        <v>0.08</v>
      </c>
      <c r="I6" s="17">
        <f t="shared" si="1"/>
        <v>0</v>
      </c>
      <c r="J6" s="17">
        <f t="shared" si="2"/>
        <v>0</v>
      </c>
      <c r="K6" s="31"/>
      <c r="L6" s="31"/>
    </row>
    <row r="7" spans="1:12" ht="21.95" customHeight="1" x14ac:dyDescent="0.25">
      <c r="A7" s="13">
        <v>4</v>
      </c>
      <c r="B7" s="83"/>
      <c r="C7" s="28" t="s">
        <v>36</v>
      </c>
      <c r="D7" s="28" t="s">
        <v>12</v>
      </c>
      <c r="E7" s="29">
        <v>20</v>
      </c>
      <c r="F7" s="30"/>
      <c r="G7" s="17">
        <f t="shared" si="0"/>
        <v>0</v>
      </c>
      <c r="H7" s="40">
        <v>0.08</v>
      </c>
      <c r="I7" s="17">
        <f t="shared" si="1"/>
        <v>0</v>
      </c>
      <c r="J7" s="17">
        <f t="shared" si="2"/>
        <v>0</v>
      </c>
      <c r="K7" s="31"/>
      <c r="L7" s="31"/>
    </row>
    <row r="8" spans="1:12" ht="21.95" customHeight="1" x14ac:dyDescent="0.25">
      <c r="A8" s="13">
        <v>5</v>
      </c>
      <c r="B8" s="83"/>
      <c r="C8" s="28" t="s">
        <v>41</v>
      </c>
      <c r="D8" s="28" t="s">
        <v>12</v>
      </c>
      <c r="E8" s="29">
        <v>30</v>
      </c>
      <c r="F8" s="30"/>
      <c r="G8" s="17">
        <f t="shared" si="0"/>
        <v>0</v>
      </c>
      <c r="H8" s="40">
        <v>0.08</v>
      </c>
      <c r="I8" s="17">
        <f t="shared" si="1"/>
        <v>0</v>
      </c>
      <c r="J8" s="17">
        <f t="shared" si="2"/>
        <v>0</v>
      </c>
      <c r="K8" s="31"/>
      <c r="L8" s="31"/>
    </row>
    <row r="9" spans="1:12" ht="21.95" customHeight="1" x14ac:dyDescent="0.25">
      <c r="A9" s="44">
        <v>6</v>
      </c>
      <c r="B9" s="83"/>
      <c r="C9" s="28" t="s">
        <v>35</v>
      </c>
      <c r="D9" s="28" t="s">
        <v>12</v>
      </c>
      <c r="E9" s="29">
        <v>30</v>
      </c>
      <c r="F9" s="30"/>
      <c r="G9" s="17">
        <f t="shared" si="0"/>
        <v>0</v>
      </c>
      <c r="H9" s="40">
        <v>0.08</v>
      </c>
      <c r="I9" s="17">
        <f t="shared" si="1"/>
        <v>0</v>
      </c>
      <c r="J9" s="17">
        <f t="shared" si="2"/>
        <v>0</v>
      </c>
      <c r="K9" s="31"/>
      <c r="L9" s="31"/>
    </row>
    <row r="10" spans="1:12" ht="21.95" customHeight="1" x14ac:dyDescent="0.25">
      <c r="A10" s="13">
        <v>7</v>
      </c>
      <c r="B10" s="83"/>
      <c r="C10" s="28" t="s">
        <v>26</v>
      </c>
      <c r="D10" s="28" t="s">
        <v>12</v>
      </c>
      <c r="E10" s="29">
        <v>300</v>
      </c>
      <c r="F10" s="30"/>
      <c r="G10" s="17">
        <f t="shared" si="0"/>
        <v>0</v>
      </c>
      <c r="H10" s="40">
        <v>0.08</v>
      </c>
      <c r="I10" s="17">
        <f t="shared" si="1"/>
        <v>0</v>
      </c>
      <c r="J10" s="17">
        <f t="shared" si="2"/>
        <v>0</v>
      </c>
      <c r="K10" s="31"/>
      <c r="L10" s="31"/>
    </row>
    <row r="11" spans="1:12" ht="21.95" customHeight="1" x14ac:dyDescent="0.25">
      <c r="A11" s="13">
        <v>8</v>
      </c>
      <c r="B11" s="83"/>
      <c r="C11" s="14" t="s">
        <v>37</v>
      </c>
      <c r="D11" s="14" t="s">
        <v>12</v>
      </c>
      <c r="E11" s="15">
        <v>30</v>
      </c>
      <c r="F11" s="16"/>
      <c r="G11" s="17">
        <f t="shared" si="0"/>
        <v>0</v>
      </c>
      <c r="H11" s="40">
        <v>0.08</v>
      </c>
      <c r="I11" s="17">
        <f t="shared" si="1"/>
        <v>0</v>
      </c>
      <c r="J11" s="17">
        <f t="shared" si="2"/>
        <v>0</v>
      </c>
      <c r="K11" s="19"/>
      <c r="L11" s="19"/>
    </row>
    <row r="12" spans="1:12" ht="24.75" customHeight="1" x14ac:dyDescent="0.25">
      <c r="A12" s="44">
        <v>9</v>
      </c>
      <c r="B12" s="41" t="s">
        <v>15</v>
      </c>
      <c r="C12" s="20" t="s">
        <v>25</v>
      </c>
      <c r="D12" s="14" t="s">
        <v>12</v>
      </c>
      <c r="E12" s="15">
        <v>150</v>
      </c>
      <c r="F12" s="16"/>
      <c r="G12" s="17">
        <f t="shared" si="0"/>
        <v>0</v>
      </c>
      <c r="H12" s="40">
        <v>0.08</v>
      </c>
      <c r="I12" s="17">
        <f t="shared" si="1"/>
        <v>0</v>
      </c>
      <c r="J12" s="17">
        <f t="shared" si="2"/>
        <v>0</v>
      </c>
      <c r="K12" s="19"/>
      <c r="L12" s="19"/>
    </row>
    <row r="13" spans="1:12" ht="30" customHeight="1" x14ac:dyDescent="0.25">
      <c r="A13" s="13">
        <v>10</v>
      </c>
      <c r="B13" s="83" t="s">
        <v>16</v>
      </c>
      <c r="C13" s="13" t="s">
        <v>11</v>
      </c>
      <c r="D13" s="14" t="s">
        <v>12</v>
      </c>
      <c r="E13" s="15">
        <v>20</v>
      </c>
      <c r="F13" s="16"/>
      <c r="G13" s="17">
        <f t="shared" si="0"/>
        <v>0</v>
      </c>
      <c r="H13" s="40">
        <v>0.08</v>
      </c>
      <c r="I13" s="17">
        <f t="shared" si="1"/>
        <v>0</v>
      </c>
      <c r="J13" s="17">
        <f t="shared" si="2"/>
        <v>0</v>
      </c>
      <c r="K13" s="19"/>
      <c r="L13" s="19"/>
    </row>
    <row r="14" spans="1:12" ht="30" customHeight="1" x14ac:dyDescent="0.25">
      <c r="A14" s="13">
        <v>11</v>
      </c>
      <c r="B14" s="83"/>
      <c r="C14" s="14" t="s">
        <v>17</v>
      </c>
      <c r="D14" s="14" t="s">
        <v>12</v>
      </c>
      <c r="E14" s="15">
        <v>800</v>
      </c>
      <c r="F14" s="16"/>
      <c r="G14" s="17">
        <f t="shared" si="0"/>
        <v>0</v>
      </c>
      <c r="H14" s="40">
        <v>0.08</v>
      </c>
      <c r="I14" s="17">
        <f t="shared" si="1"/>
        <v>0</v>
      </c>
      <c r="J14" s="17">
        <f t="shared" si="2"/>
        <v>0</v>
      </c>
      <c r="K14" s="19"/>
      <c r="L14" s="19"/>
    </row>
    <row r="15" spans="1:12" ht="30" customHeight="1" x14ac:dyDescent="0.25">
      <c r="A15" s="44">
        <v>12</v>
      </c>
      <c r="B15" s="83"/>
      <c r="C15" s="14" t="s">
        <v>18</v>
      </c>
      <c r="D15" s="14" t="s">
        <v>12</v>
      </c>
      <c r="E15" s="15">
        <v>500</v>
      </c>
      <c r="F15" s="16"/>
      <c r="G15" s="17">
        <f t="shared" si="0"/>
        <v>0</v>
      </c>
      <c r="H15" s="40">
        <v>0.08</v>
      </c>
      <c r="I15" s="17">
        <f t="shared" si="1"/>
        <v>0</v>
      </c>
      <c r="J15" s="17">
        <f t="shared" si="2"/>
        <v>0</v>
      </c>
      <c r="K15" s="19"/>
      <c r="L15" s="19"/>
    </row>
    <row r="16" spans="1:12" ht="58.5" x14ac:dyDescent="0.25">
      <c r="A16" s="13">
        <v>13</v>
      </c>
      <c r="B16" s="74" t="s">
        <v>19</v>
      </c>
      <c r="C16" s="14" t="s">
        <v>20</v>
      </c>
      <c r="D16" s="14" t="s">
        <v>12</v>
      </c>
      <c r="E16" s="15">
        <v>300</v>
      </c>
      <c r="F16" s="16"/>
      <c r="G16" s="17">
        <f t="shared" si="0"/>
        <v>0</v>
      </c>
      <c r="H16" s="40">
        <v>0.08</v>
      </c>
      <c r="I16" s="17">
        <f t="shared" si="1"/>
        <v>0</v>
      </c>
      <c r="J16" s="17">
        <f t="shared" si="2"/>
        <v>0</v>
      </c>
      <c r="K16" s="19"/>
      <c r="L16" s="19"/>
    </row>
    <row r="17" spans="1:12" ht="29.25" customHeight="1" x14ac:dyDescent="0.25">
      <c r="A17" s="13">
        <v>14</v>
      </c>
      <c r="B17" s="84" t="s">
        <v>21</v>
      </c>
      <c r="C17" s="28" t="s">
        <v>17</v>
      </c>
      <c r="D17" s="28" t="s">
        <v>12</v>
      </c>
      <c r="E17" s="29">
        <v>100</v>
      </c>
      <c r="F17" s="30"/>
      <c r="G17" s="17">
        <f t="shared" si="0"/>
        <v>0</v>
      </c>
      <c r="H17" s="43">
        <v>0.08</v>
      </c>
      <c r="I17" s="17">
        <f t="shared" si="1"/>
        <v>0</v>
      </c>
      <c r="J17" s="17">
        <f t="shared" si="2"/>
        <v>0</v>
      </c>
      <c r="K17" s="31"/>
      <c r="L17" s="31"/>
    </row>
    <row r="18" spans="1:12" ht="28.5" customHeight="1" x14ac:dyDescent="0.25">
      <c r="A18" s="44">
        <v>15</v>
      </c>
      <c r="B18" s="84"/>
      <c r="C18" s="28" t="s">
        <v>18</v>
      </c>
      <c r="D18" s="28" t="s">
        <v>12</v>
      </c>
      <c r="E18" s="29">
        <v>20</v>
      </c>
      <c r="F18" s="30"/>
      <c r="G18" s="17">
        <f t="shared" si="0"/>
        <v>0</v>
      </c>
      <c r="H18" s="43">
        <v>0.08</v>
      </c>
      <c r="I18" s="17">
        <f t="shared" si="1"/>
        <v>0</v>
      </c>
      <c r="J18" s="17">
        <f t="shared" si="2"/>
        <v>0</v>
      </c>
      <c r="K18" s="31"/>
      <c r="L18" s="31"/>
    </row>
    <row r="19" spans="1:12" x14ac:dyDescent="0.25">
      <c r="A19" s="21"/>
      <c r="B19" s="85"/>
      <c r="C19" s="85"/>
      <c r="D19" s="85"/>
      <c r="E19" s="85"/>
      <c r="F19" s="85"/>
      <c r="G19" s="22"/>
      <c r="H19" s="23" t="s">
        <v>22</v>
      </c>
      <c r="I19" s="24">
        <f>SUM(I4:I18)</f>
        <v>0</v>
      </c>
      <c r="J19" s="24">
        <f>SUM(J4:J18)</f>
        <v>0</v>
      </c>
      <c r="K19" s="25"/>
    </row>
    <row r="20" spans="1:12" x14ac:dyDescent="0.25">
      <c r="A20" s="21"/>
      <c r="B20" s="80"/>
      <c r="C20" s="80"/>
      <c r="D20" s="80"/>
      <c r="E20" s="80"/>
      <c r="F20" s="80"/>
      <c r="G20" s="22"/>
      <c r="H20" s="23"/>
      <c r="I20" s="81"/>
      <c r="J20" s="81"/>
      <c r="K20" s="25"/>
    </row>
    <row r="21" spans="1:12" x14ac:dyDescent="0.25">
      <c r="A21" s="21"/>
      <c r="B21" s="80"/>
      <c r="C21" s="80"/>
      <c r="D21" s="80"/>
      <c r="E21" s="80"/>
      <c r="F21" s="80"/>
      <c r="G21" s="22"/>
      <c r="H21" s="23"/>
      <c r="I21" s="81"/>
      <c r="J21" s="81"/>
      <c r="K21" s="25"/>
    </row>
    <row r="22" spans="1:12" x14ac:dyDescent="0.25">
      <c r="A22" s="21"/>
      <c r="B22" s="80"/>
      <c r="C22" s="80"/>
      <c r="D22" s="80"/>
      <c r="E22" s="80"/>
      <c r="F22" s="80"/>
      <c r="G22" s="22"/>
      <c r="H22" s="23"/>
      <c r="I22" s="81"/>
      <c r="J22" s="81"/>
      <c r="K22" s="25"/>
    </row>
    <row r="23" spans="1:12" x14ac:dyDescent="0.25">
      <c r="A23" s="27"/>
      <c r="B23" s="5"/>
      <c r="C23" s="1"/>
      <c r="D23" s="22"/>
      <c r="E23" s="26"/>
      <c r="F23" s="47"/>
      <c r="G23" s="22"/>
      <c r="H23" s="22"/>
      <c r="I23" s="22"/>
      <c r="J23" s="22"/>
      <c r="K23" s="70"/>
    </row>
    <row r="24" spans="1:12" x14ac:dyDescent="0.25">
      <c r="A24" s="65"/>
      <c r="B24" s="64" t="s">
        <v>63</v>
      </c>
      <c r="F24" s="49"/>
    </row>
    <row r="25" spans="1:12" ht="36" x14ac:dyDescent="0.25">
      <c r="A25" s="13" t="s">
        <v>51</v>
      </c>
      <c r="B25" s="7" t="s">
        <v>0</v>
      </c>
      <c r="C25" s="7" t="s">
        <v>1</v>
      </c>
      <c r="D25" s="7" t="s">
        <v>2</v>
      </c>
      <c r="E25" s="8" t="s">
        <v>3</v>
      </c>
      <c r="F25" s="38" t="s">
        <v>48</v>
      </c>
      <c r="G25" s="10" t="s">
        <v>4</v>
      </c>
      <c r="H25" s="7" t="s">
        <v>5</v>
      </c>
      <c r="I25" s="10" t="s">
        <v>6</v>
      </c>
      <c r="J25" s="10" t="s">
        <v>7</v>
      </c>
      <c r="K25" s="11" t="s">
        <v>8</v>
      </c>
      <c r="L25" s="11" t="s">
        <v>9</v>
      </c>
    </row>
    <row r="26" spans="1:12" ht="20.100000000000001" customHeight="1" x14ac:dyDescent="0.25">
      <c r="A26" s="13">
        <v>1</v>
      </c>
      <c r="B26" s="86" t="s">
        <v>27</v>
      </c>
      <c r="C26" s="32" t="s">
        <v>28</v>
      </c>
      <c r="D26" s="14" t="s">
        <v>12</v>
      </c>
      <c r="E26" s="15">
        <v>100</v>
      </c>
      <c r="F26" s="16"/>
      <c r="G26" s="17">
        <f t="shared" ref="G26:G34" si="3">ROUND(F26*(1+H26),2)</f>
        <v>0</v>
      </c>
      <c r="H26" s="43">
        <v>0.08</v>
      </c>
      <c r="I26" s="17">
        <f t="shared" ref="I26:I34" si="4">ROUND(F26*E26,2)</f>
        <v>0</v>
      </c>
      <c r="J26" s="17">
        <f t="shared" ref="J26:J34" si="5">ROUND(I26*(1+H26),2)</f>
        <v>0</v>
      </c>
      <c r="K26" s="19"/>
      <c r="L26" s="19"/>
    </row>
    <row r="27" spans="1:12" ht="20.100000000000001" customHeight="1" x14ac:dyDescent="0.25">
      <c r="A27" s="13">
        <v>2</v>
      </c>
      <c r="B27" s="87"/>
      <c r="C27" s="14" t="s">
        <v>29</v>
      </c>
      <c r="D27" s="14" t="s">
        <v>12</v>
      </c>
      <c r="E27" s="15">
        <v>100</v>
      </c>
      <c r="F27" s="16"/>
      <c r="G27" s="17">
        <f t="shared" si="3"/>
        <v>0</v>
      </c>
      <c r="H27" s="18">
        <v>0.08</v>
      </c>
      <c r="I27" s="17">
        <f t="shared" si="4"/>
        <v>0</v>
      </c>
      <c r="J27" s="17">
        <f t="shared" si="5"/>
        <v>0</v>
      </c>
      <c r="K27" s="19"/>
      <c r="L27" s="19"/>
    </row>
    <row r="28" spans="1:12" ht="20.100000000000001" customHeight="1" x14ac:dyDescent="0.25">
      <c r="A28" s="44">
        <v>3</v>
      </c>
      <c r="B28" s="88"/>
      <c r="C28" s="28" t="s">
        <v>44</v>
      </c>
      <c r="D28" s="28" t="s">
        <v>12</v>
      </c>
      <c r="E28" s="29">
        <v>50</v>
      </c>
      <c r="F28" s="16"/>
      <c r="G28" s="17">
        <f t="shared" si="3"/>
        <v>0</v>
      </c>
      <c r="H28" s="43">
        <v>0.08</v>
      </c>
      <c r="I28" s="17">
        <f t="shared" si="4"/>
        <v>0</v>
      </c>
      <c r="J28" s="17">
        <f t="shared" si="5"/>
        <v>0</v>
      </c>
      <c r="K28" s="31"/>
      <c r="L28" s="31"/>
    </row>
    <row r="29" spans="1:12" ht="20.100000000000001" customHeight="1" x14ac:dyDescent="0.25">
      <c r="A29" s="13">
        <v>4</v>
      </c>
      <c r="B29" s="89" t="s">
        <v>31</v>
      </c>
      <c r="C29" s="33" t="s">
        <v>40</v>
      </c>
      <c r="D29" s="35" t="s">
        <v>12</v>
      </c>
      <c r="E29" s="29">
        <v>100</v>
      </c>
      <c r="F29" s="16"/>
      <c r="G29" s="17">
        <f t="shared" si="3"/>
        <v>0</v>
      </c>
      <c r="H29" s="18">
        <v>0.08</v>
      </c>
      <c r="I29" s="17">
        <f t="shared" si="4"/>
        <v>0</v>
      </c>
      <c r="J29" s="17">
        <f t="shared" si="5"/>
        <v>0</v>
      </c>
      <c r="K29" s="31"/>
      <c r="L29" s="31"/>
    </row>
    <row r="30" spans="1:12" ht="20.100000000000001" customHeight="1" x14ac:dyDescent="0.25">
      <c r="A30" s="13">
        <v>5</v>
      </c>
      <c r="B30" s="90"/>
      <c r="C30" s="14" t="s">
        <v>33</v>
      </c>
      <c r="D30" s="28" t="s">
        <v>12</v>
      </c>
      <c r="E30" s="29">
        <v>300</v>
      </c>
      <c r="F30" s="16"/>
      <c r="G30" s="17">
        <f t="shared" si="3"/>
        <v>0</v>
      </c>
      <c r="H30" s="43">
        <v>0.08</v>
      </c>
      <c r="I30" s="17">
        <f t="shared" si="4"/>
        <v>0</v>
      </c>
      <c r="J30" s="17">
        <f t="shared" si="5"/>
        <v>0</v>
      </c>
      <c r="K30" s="31"/>
      <c r="L30" s="31"/>
    </row>
    <row r="31" spans="1:12" ht="20.100000000000001" customHeight="1" x14ac:dyDescent="0.25">
      <c r="A31" s="44">
        <v>6</v>
      </c>
      <c r="B31" s="90"/>
      <c r="C31" s="35" t="s">
        <v>32</v>
      </c>
      <c r="D31" s="14" t="s">
        <v>12</v>
      </c>
      <c r="E31" s="29">
        <v>120</v>
      </c>
      <c r="F31" s="16"/>
      <c r="G31" s="17">
        <f t="shared" si="3"/>
        <v>0</v>
      </c>
      <c r="H31" s="18">
        <v>0.08</v>
      </c>
      <c r="I31" s="17">
        <f t="shared" si="4"/>
        <v>0</v>
      </c>
      <c r="J31" s="17">
        <f t="shared" si="5"/>
        <v>0</v>
      </c>
      <c r="K31" s="31"/>
      <c r="L31" s="31"/>
    </row>
    <row r="32" spans="1:12" ht="27.75" customHeight="1" x14ac:dyDescent="0.25">
      <c r="A32" s="13">
        <v>7</v>
      </c>
      <c r="B32" s="91"/>
      <c r="C32" s="37" t="s">
        <v>34</v>
      </c>
      <c r="D32" s="28" t="s">
        <v>12</v>
      </c>
      <c r="E32" s="29">
        <v>160</v>
      </c>
      <c r="F32" s="16"/>
      <c r="G32" s="17">
        <f t="shared" si="3"/>
        <v>0</v>
      </c>
      <c r="H32" s="43">
        <v>0.08</v>
      </c>
      <c r="I32" s="17">
        <f t="shared" si="4"/>
        <v>0</v>
      </c>
      <c r="J32" s="17">
        <f t="shared" si="5"/>
        <v>0</v>
      </c>
      <c r="K32" s="31"/>
      <c r="L32" s="31"/>
    </row>
    <row r="33" spans="1:12" ht="58.5" x14ac:dyDescent="0.25">
      <c r="A33" s="13">
        <v>8</v>
      </c>
      <c r="B33" s="75" t="s">
        <v>72</v>
      </c>
      <c r="C33" s="14" t="s">
        <v>30</v>
      </c>
      <c r="D33" s="14" t="s">
        <v>12</v>
      </c>
      <c r="E33" s="15">
        <v>300</v>
      </c>
      <c r="F33" s="16"/>
      <c r="G33" s="17">
        <f t="shared" si="3"/>
        <v>0</v>
      </c>
      <c r="H33" s="18">
        <v>0.08</v>
      </c>
      <c r="I33" s="17">
        <f t="shared" si="4"/>
        <v>0</v>
      </c>
      <c r="J33" s="17">
        <f t="shared" si="5"/>
        <v>0</v>
      </c>
      <c r="K33" s="19"/>
      <c r="L33" s="19"/>
    </row>
    <row r="34" spans="1:12" ht="97.5" x14ac:dyDescent="0.25">
      <c r="A34" s="44">
        <v>9</v>
      </c>
      <c r="B34" s="76" t="s">
        <v>39</v>
      </c>
      <c r="C34" s="36" t="s">
        <v>38</v>
      </c>
      <c r="D34" s="36" t="s">
        <v>12</v>
      </c>
      <c r="E34" s="29">
        <v>30</v>
      </c>
      <c r="F34" s="16"/>
      <c r="G34" s="17">
        <f t="shared" si="3"/>
        <v>0</v>
      </c>
      <c r="H34" s="43">
        <v>0.08</v>
      </c>
      <c r="I34" s="17">
        <f t="shared" si="4"/>
        <v>0</v>
      </c>
      <c r="J34" s="17">
        <f t="shared" si="5"/>
        <v>0</v>
      </c>
      <c r="K34" s="31"/>
      <c r="L34" s="31"/>
    </row>
    <row r="35" spans="1:12" x14ac:dyDescent="0.25">
      <c r="A35" s="21"/>
      <c r="B35" s="77"/>
      <c r="C35" s="52"/>
      <c r="D35" s="52"/>
      <c r="E35" s="53"/>
      <c r="F35" s="54"/>
      <c r="G35" s="59"/>
      <c r="H35" s="23" t="s">
        <v>22</v>
      </c>
      <c r="I35" s="55">
        <f>SUM(I26:I34)</f>
        <v>0</v>
      </c>
      <c r="J35" s="56">
        <f>SUM(J26:J34)</f>
        <v>0</v>
      </c>
      <c r="K35" s="57"/>
      <c r="L35" s="58"/>
    </row>
    <row r="36" spans="1:12" x14ac:dyDescent="0.25">
      <c r="A36" s="21"/>
      <c r="B36" s="77"/>
      <c r="C36" s="52"/>
      <c r="D36" s="52"/>
      <c r="E36" s="53"/>
      <c r="F36" s="54"/>
      <c r="G36" s="59"/>
      <c r="H36" s="23"/>
      <c r="I36" s="73"/>
      <c r="J36" s="73"/>
      <c r="K36" s="57"/>
      <c r="L36" s="58"/>
    </row>
    <row r="37" spans="1:12" x14ac:dyDescent="0.25">
      <c r="A37" s="65"/>
      <c r="B37" s="78" t="s">
        <v>64</v>
      </c>
      <c r="F37" s="49"/>
    </row>
    <row r="38" spans="1:12" ht="36" x14ac:dyDescent="0.25">
      <c r="A38" s="13" t="s">
        <v>51</v>
      </c>
      <c r="B38" s="11" t="s">
        <v>0</v>
      </c>
      <c r="C38" s="11" t="s">
        <v>1</v>
      </c>
      <c r="D38" s="11" t="s">
        <v>2</v>
      </c>
      <c r="E38" s="12" t="s">
        <v>3</v>
      </c>
      <c r="F38" s="38" t="s">
        <v>43</v>
      </c>
      <c r="G38" s="39" t="s">
        <v>4</v>
      </c>
      <c r="H38" s="11" t="s">
        <v>5</v>
      </c>
      <c r="I38" s="39" t="s">
        <v>6</v>
      </c>
      <c r="J38" s="39" t="s">
        <v>7</v>
      </c>
      <c r="K38" s="11" t="s">
        <v>8</v>
      </c>
      <c r="L38" s="11" t="s">
        <v>9</v>
      </c>
    </row>
    <row r="39" spans="1:12" ht="19.5" x14ac:dyDescent="0.25">
      <c r="A39" s="35"/>
      <c r="B39" s="34" t="s">
        <v>52</v>
      </c>
      <c r="C39" s="42" t="s">
        <v>42</v>
      </c>
      <c r="D39" s="35" t="s">
        <v>12</v>
      </c>
      <c r="E39" s="35">
        <v>100</v>
      </c>
      <c r="F39" s="48"/>
      <c r="G39" s="17">
        <f t="shared" ref="G39" si="6">ROUND(F39*(1+H39),2)</f>
        <v>0</v>
      </c>
      <c r="H39" s="43">
        <v>0.08</v>
      </c>
      <c r="I39" s="17">
        <f t="shared" ref="I39" si="7">ROUND(F39*E39,2)</f>
        <v>0</v>
      </c>
      <c r="J39" s="17">
        <f t="shared" ref="J39" si="8">ROUND(I39*(1+H39),2)</f>
        <v>0</v>
      </c>
      <c r="K39" s="45"/>
      <c r="L39" s="45"/>
    </row>
    <row r="40" spans="1:12" x14ac:dyDescent="0.25">
      <c r="A40" s="60"/>
      <c r="B40" s="61"/>
      <c r="C40" s="62"/>
      <c r="D40" s="60"/>
      <c r="E40" s="60"/>
      <c r="F40" s="63"/>
      <c r="G40" s="59"/>
      <c r="H40" s="23" t="s">
        <v>22</v>
      </c>
      <c r="I40" s="55">
        <f>SUM(I39)</f>
        <v>0</v>
      </c>
      <c r="J40" s="56">
        <f>SUM(J39)</f>
        <v>0</v>
      </c>
      <c r="K40" s="57"/>
      <c r="L40" s="58"/>
    </row>
    <row r="41" spans="1:12" x14ac:dyDescent="0.25">
      <c r="A41" s="60"/>
      <c r="B41" s="61" t="s">
        <v>65</v>
      </c>
      <c r="C41" s="62"/>
      <c r="D41" s="60"/>
      <c r="E41" s="60"/>
      <c r="F41" s="63"/>
      <c r="G41" s="59"/>
      <c r="H41" s="22"/>
      <c r="I41" s="22"/>
      <c r="J41" s="22"/>
      <c r="K41" s="70"/>
      <c r="L41" s="58"/>
    </row>
    <row r="42" spans="1:12" ht="36" x14ac:dyDescent="0.25">
      <c r="A42" s="13" t="s">
        <v>51</v>
      </c>
      <c r="B42" s="7" t="s">
        <v>0</v>
      </c>
      <c r="C42" s="7" t="s">
        <v>1</v>
      </c>
      <c r="D42" s="7" t="s">
        <v>2</v>
      </c>
      <c r="E42" s="8" t="s">
        <v>3</v>
      </c>
      <c r="F42" s="9" t="s">
        <v>43</v>
      </c>
      <c r="G42" s="10" t="s">
        <v>4</v>
      </c>
      <c r="H42" s="7" t="s">
        <v>5</v>
      </c>
      <c r="I42" s="10" t="s">
        <v>6</v>
      </c>
      <c r="J42" s="10" t="s">
        <v>7</v>
      </c>
      <c r="K42" s="11" t="s">
        <v>8</v>
      </c>
      <c r="L42" s="11" t="s">
        <v>9</v>
      </c>
    </row>
    <row r="43" spans="1:12" ht="29.25" x14ac:dyDescent="0.25">
      <c r="A43" s="35">
        <v>1</v>
      </c>
      <c r="B43" s="34" t="s">
        <v>45</v>
      </c>
      <c r="C43" s="42" t="s">
        <v>49</v>
      </c>
      <c r="D43" s="35" t="s">
        <v>12</v>
      </c>
      <c r="E43" s="35">
        <v>15</v>
      </c>
      <c r="F43" s="48"/>
      <c r="G43" s="17">
        <f t="shared" ref="G43:G44" si="9">ROUND(F43*(1+H43),2)</f>
        <v>0</v>
      </c>
      <c r="H43" s="43">
        <v>0.08</v>
      </c>
      <c r="I43" s="17">
        <f t="shared" ref="I43:I44" si="10">ROUND(F43*E43,2)</f>
        <v>0</v>
      </c>
      <c r="J43" s="17">
        <f t="shared" ref="J43:J44" si="11">ROUND(I43*(1+H43),2)</f>
        <v>0</v>
      </c>
      <c r="K43" s="37"/>
      <c r="L43" s="37"/>
    </row>
    <row r="44" spans="1:12" ht="29.25" x14ac:dyDescent="0.25">
      <c r="A44" s="35">
        <v>2</v>
      </c>
      <c r="B44" s="34" t="s">
        <v>53</v>
      </c>
      <c r="C44" s="42" t="s">
        <v>50</v>
      </c>
      <c r="D44" s="35" t="s">
        <v>12</v>
      </c>
      <c r="E44" s="35">
        <v>30</v>
      </c>
      <c r="F44" s="48"/>
      <c r="G44" s="17">
        <f t="shared" si="9"/>
        <v>0</v>
      </c>
      <c r="H44" s="43">
        <v>0.08</v>
      </c>
      <c r="I44" s="17">
        <f t="shared" si="10"/>
        <v>0</v>
      </c>
      <c r="J44" s="17">
        <f t="shared" si="11"/>
        <v>0</v>
      </c>
      <c r="K44" s="37"/>
      <c r="L44" s="37"/>
    </row>
    <row r="45" spans="1:12" x14ac:dyDescent="0.25">
      <c r="A45" s="51"/>
      <c r="B45" s="61"/>
      <c r="C45" s="62"/>
      <c r="D45" s="60"/>
      <c r="E45" s="60"/>
      <c r="F45" s="63"/>
      <c r="G45" s="59"/>
      <c r="H45" s="23" t="s">
        <v>22</v>
      </c>
      <c r="I45" s="55">
        <f>SUM(I43:I44)</f>
        <v>0</v>
      </c>
      <c r="J45" s="56">
        <f>SUM(J43:J44)</f>
        <v>0</v>
      </c>
      <c r="K45" s="57"/>
      <c r="L45" s="58"/>
    </row>
    <row r="46" spans="1:12" x14ac:dyDescent="0.25">
      <c r="A46" s="51"/>
      <c r="B46" s="61"/>
      <c r="C46" s="62"/>
      <c r="D46" s="60"/>
      <c r="E46" s="60"/>
      <c r="F46" s="63"/>
      <c r="G46" s="59"/>
      <c r="H46" s="23"/>
      <c r="I46" s="73"/>
      <c r="J46" s="73"/>
      <c r="K46" s="57"/>
      <c r="L46" s="58"/>
    </row>
    <row r="47" spans="1:12" x14ac:dyDescent="0.25">
      <c r="A47" s="65"/>
      <c r="B47" s="46" t="s">
        <v>66</v>
      </c>
      <c r="F47" s="49"/>
    </row>
    <row r="48" spans="1:12" ht="36" x14ac:dyDescent="0.25">
      <c r="A48" s="13" t="s">
        <v>51</v>
      </c>
      <c r="B48" s="11" t="s">
        <v>0</v>
      </c>
      <c r="C48" s="11" t="s">
        <v>1</v>
      </c>
      <c r="D48" s="11" t="s">
        <v>2</v>
      </c>
      <c r="E48" s="12" t="s">
        <v>3</v>
      </c>
      <c r="F48" s="38" t="s">
        <v>43</v>
      </c>
      <c r="G48" s="39" t="s">
        <v>4</v>
      </c>
      <c r="H48" s="11" t="s">
        <v>5</v>
      </c>
      <c r="I48" s="39" t="s">
        <v>6</v>
      </c>
      <c r="J48" s="39" t="s">
        <v>7</v>
      </c>
      <c r="K48" s="11" t="s">
        <v>8</v>
      </c>
      <c r="L48" s="11" t="s">
        <v>9</v>
      </c>
    </row>
    <row r="49" spans="1:12" ht="58.5" x14ac:dyDescent="0.25">
      <c r="A49" s="35">
        <v>1</v>
      </c>
      <c r="B49" s="34" t="s">
        <v>46</v>
      </c>
      <c r="C49" s="42" t="s">
        <v>18</v>
      </c>
      <c r="D49" s="35" t="s">
        <v>12</v>
      </c>
      <c r="E49" s="35">
        <v>30</v>
      </c>
      <c r="F49" s="48"/>
      <c r="G49" s="17">
        <f>ROUND(F49*(1+H49),2)</f>
        <v>0</v>
      </c>
      <c r="H49" s="40">
        <v>0.08</v>
      </c>
      <c r="I49" s="17">
        <f t="shared" ref="I49" si="12">ROUND(F49*E49,2)</f>
        <v>0</v>
      </c>
      <c r="J49" s="17">
        <f t="shared" ref="J49" si="13">ROUND(I49*(1+H49),2)</f>
        <v>0</v>
      </c>
      <c r="K49" s="45"/>
      <c r="L49" s="45"/>
    </row>
    <row r="50" spans="1:12" x14ac:dyDescent="0.25">
      <c r="A50" s="60"/>
      <c r="B50" s="61"/>
      <c r="C50" s="62"/>
      <c r="D50" s="60"/>
      <c r="E50" s="60"/>
      <c r="F50" s="63"/>
      <c r="G50" s="59"/>
      <c r="H50" s="23" t="s">
        <v>22</v>
      </c>
      <c r="I50" s="55">
        <f>SUM(I49)</f>
        <v>0</v>
      </c>
      <c r="J50" s="56">
        <f>SUM(J49)</f>
        <v>0</v>
      </c>
      <c r="K50" s="57"/>
      <c r="L50" s="58"/>
    </row>
    <row r="51" spans="1:12" x14ac:dyDescent="0.25">
      <c r="A51" s="60"/>
      <c r="B51" s="61"/>
      <c r="C51" s="62"/>
      <c r="D51" s="60"/>
      <c r="E51" s="60"/>
      <c r="F51" s="63"/>
      <c r="G51" s="59"/>
      <c r="H51" s="22"/>
      <c r="I51" s="22"/>
      <c r="J51" s="22"/>
      <c r="K51" s="70"/>
      <c r="L51" s="58"/>
    </row>
    <row r="52" spans="1:12" x14ac:dyDescent="0.25">
      <c r="A52" s="65"/>
      <c r="B52" s="46" t="s">
        <v>69</v>
      </c>
      <c r="F52" s="49"/>
    </row>
    <row r="53" spans="1:12" ht="36" x14ac:dyDescent="0.25">
      <c r="A53" s="13" t="s">
        <v>51</v>
      </c>
      <c r="B53" s="11" t="s">
        <v>0</v>
      </c>
      <c r="C53" s="11" t="s">
        <v>1</v>
      </c>
      <c r="D53" s="11" t="s">
        <v>2</v>
      </c>
      <c r="E53" s="12" t="s">
        <v>3</v>
      </c>
      <c r="F53" s="38" t="s">
        <v>43</v>
      </c>
      <c r="G53" s="39" t="s">
        <v>4</v>
      </c>
      <c r="H53" s="11" t="s">
        <v>5</v>
      </c>
      <c r="I53" s="39" t="s">
        <v>6</v>
      </c>
      <c r="J53" s="39" t="s">
        <v>7</v>
      </c>
      <c r="K53" s="11" t="s">
        <v>8</v>
      </c>
      <c r="L53" s="11" t="s">
        <v>9</v>
      </c>
    </row>
    <row r="54" spans="1:12" ht="78" x14ac:dyDescent="0.25">
      <c r="A54" s="35">
        <v>1</v>
      </c>
      <c r="B54" s="79" t="s">
        <v>67</v>
      </c>
      <c r="C54" s="28" t="s">
        <v>70</v>
      </c>
      <c r="D54" s="28" t="s">
        <v>12</v>
      </c>
      <c r="E54" s="15">
        <v>10</v>
      </c>
      <c r="F54" s="16"/>
      <c r="G54" s="17">
        <f>ROUND(F54*(1+H54),2)</f>
        <v>0</v>
      </c>
      <c r="H54" s="40">
        <v>0.08</v>
      </c>
      <c r="I54" s="17">
        <f t="shared" ref="I54" si="14">ROUND(F54*E54,2)</f>
        <v>0</v>
      </c>
      <c r="J54" s="17">
        <f t="shared" ref="J54" si="15">ROUND(I54*(1+H54),2)</f>
        <v>0</v>
      </c>
      <c r="K54" s="45"/>
      <c r="L54" s="45"/>
    </row>
    <row r="55" spans="1:12" x14ac:dyDescent="0.25">
      <c r="A55" s="60"/>
      <c r="B55" s="61"/>
      <c r="C55" s="62"/>
      <c r="D55" s="60"/>
      <c r="E55" s="60"/>
      <c r="F55" s="63"/>
      <c r="G55" s="59"/>
      <c r="H55" s="23" t="s">
        <v>22</v>
      </c>
      <c r="I55" s="55">
        <f>SUM(I54)</f>
        <v>0</v>
      </c>
      <c r="J55" s="56">
        <f>SUM(J54)</f>
        <v>0</v>
      </c>
      <c r="K55" s="57"/>
      <c r="L55" s="58"/>
    </row>
    <row r="56" spans="1:12" x14ac:dyDescent="0.25">
      <c r="A56" s="60"/>
      <c r="B56" s="61"/>
      <c r="C56" s="62"/>
      <c r="D56" s="60"/>
      <c r="E56" s="60"/>
      <c r="F56" s="63"/>
      <c r="G56" s="59"/>
      <c r="H56" s="22"/>
      <c r="I56" s="22"/>
      <c r="J56" s="50"/>
      <c r="K56" s="50"/>
      <c r="L56" s="50"/>
    </row>
    <row r="57" spans="1:12" x14ac:dyDescent="0.25">
      <c r="A57" s="60"/>
      <c r="B57" s="66" t="s">
        <v>54</v>
      </c>
      <c r="C57" s="67" t="s">
        <v>6</v>
      </c>
      <c r="D57" s="92" t="s">
        <v>55</v>
      </c>
      <c r="E57" s="93"/>
      <c r="F57" s="94"/>
      <c r="G57" s="59"/>
      <c r="H57" s="22"/>
      <c r="I57" s="22"/>
      <c r="J57" s="50"/>
      <c r="K57" s="50"/>
      <c r="L57" s="50"/>
    </row>
    <row r="58" spans="1:12" x14ac:dyDescent="0.25">
      <c r="A58" s="65"/>
      <c r="B58" s="95" t="s">
        <v>56</v>
      </c>
      <c r="C58" s="97"/>
      <c r="D58" s="99"/>
      <c r="E58" s="100"/>
      <c r="F58" s="101"/>
    </row>
    <row r="59" spans="1:12" x14ac:dyDescent="0.25">
      <c r="A59" s="65"/>
      <c r="B59" s="96"/>
      <c r="C59" s="98"/>
      <c r="D59" s="105"/>
      <c r="E59" s="106"/>
      <c r="F59" s="107"/>
      <c r="J59" s="82" t="s">
        <v>23</v>
      </c>
      <c r="K59" s="82"/>
      <c r="L59" s="82"/>
    </row>
    <row r="60" spans="1:12" x14ac:dyDescent="0.25">
      <c r="A60" s="65"/>
      <c r="B60" s="95" t="s">
        <v>57</v>
      </c>
      <c r="C60" s="111"/>
      <c r="D60" s="113"/>
      <c r="E60" s="114"/>
      <c r="F60" s="115"/>
      <c r="J60" s="22"/>
      <c r="K60" s="70" t="s">
        <v>24</v>
      </c>
      <c r="L60" s="58"/>
    </row>
    <row r="61" spans="1:12" x14ac:dyDescent="0.25">
      <c r="A61" s="65"/>
      <c r="B61" s="96"/>
      <c r="C61" s="112"/>
      <c r="D61" s="116"/>
      <c r="E61" s="117"/>
      <c r="F61" s="118"/>
    </row>
    <row r="62" spans="1:12" x14ac:dyDescent="0.25">
      <c r="A62" s="65"/>
      <c r="B62" s="95" t="s">
        <v>58</v>
      </c>
      <c r="C62" s="97"/>
      <c r="D62" s="108"/>
      <c r="E62" s="109"/>
      <c r="F62" s="110"/>
    </row>
    <row r="63" spans="1:12" x14ac:dyDescent="0.25">
      <c r="A63" s="65"/>
      <c r="B63" s="96"/>
      <c r="C63" s="98"/>
      <c r="D63" s="99"/>
      <c r="E63" s="100"/>
      <c r="F63" s="101"/>
    </row>
    <row r="64" spans="1:12" x14ac:dyDescent="0.25">
      <c r="A64" s="65"/>
      <c r="B64" s="95" t="s">
        <v>59</v>
      </c>
      <c r="C64" s="97"/>
      <c r="D64" s="99"/>
      <c r="E64" s="100"/>
      <c r="F64" s="101"/>
    </row>
    <row r="65" spans="1:12" x14ac:dyDescent="0.25">
      <c r="A65" s="65"/>
      <c r="B65" s="96"/>
      <c r="C65" s="98"/>
      <c r="D65" s="99"/>
      <c r="E65" s="100"/>
      <c r="F65" s="101"/>
    </row>
    <row r="66" spans="1:12" x14ac:dyDescent="0.25">
      <c r="A66" s="65"/>
      <c r="B66" s="95" t="s">
        <v>60</v>
      </c>
      <c r="C66" s="97"/>
      <c r="D66" s="99"/>
      <c r="E66" s="100"/>
      <c r="F66" s="101"/>
    </row>
    <row r="67" spans="1:12" x14ac:dyDescent="0.25">
      <c r="A67" s="65"/>
      <c r="B67" s="96"/>
      <c r="C67" s="98"/>
      <c r="D67" s="99"/>
      <c r="E67" s="100"/>
      <c r="F67" s="101"/>
    </row>
    <row r="68" spans="1:12" x14ac:dyDescent="0.25">
      <c r="A68" s="65"/>
      <c r="B68" s="95" t="s">
        <v>68</v>
      </c>
      <c r="C68" s="97"/>
      <c r="D68" s="99"/>
      <c r="E68" s="100"/>
      <c r="F68" s="101"/>
    </row>
    <row r="69" spans="1:12" x14ac:dyDescent="0.25">
      <c r="A69" s="65"/>
      <c r="B69" s="96"/>
      <c r="C69" s="98"/>
      <c r="D69" s="99"/>
      <c r="E69" s="100"/>
      <c r="F69" s="101"/>
    </row>
    <row r="70" spans="1:12" x14ac:dyDescent="0.25">
      <c r="A70" s="65"/>
      <c r="B70" s="68" t="s">
        <v>61</v>
      </c>
      <c r="C70" s="69">
        <f>SUM(C58:C69)</f>
        <v>0</v>
      </c>
      <c r="D70" s="102">
        <f>SUM(D58:E69)</f>
        <v>0</v>
      </c>
      <c r="E70" s="103"/>
      <c r="F70" s="104"/>
    </row>
    <row r="71" spans="1:12" x14ac:dyDescent="0.25">
      <c r="A71" s="71"/>
      <c r="B71" s="50"/>
      <c r="F71" s="49"/>
      <c r="G71" s="72"/>
      <c r="H71" s="72"/>
      <c r="I71" s="72"/>
      <c r="J71" s="72"/>
      <c r="K71" s="72"/>
      <c r="L71" s="72"/>
    </row>
    <row r="72" spans="1:12" x14ac:dyDescent="0.25">
      <c r="A72" s="65"/>
      <c r="B72" s="50"/>
      <c r="F72" s="49"/>
    </row>
    <row r="73" spans="1:12" x14ac:dyDescent="0.25">
      <c r="A73" s="65"/>
      <c r="B73" s="50"/>
      <c r="F73" s="49"/>
    </row>
  </sheetData>
  <mergeCells count="28">
    <mergeCell ref="B68:B69"/>
    <mergeCell ref="C68:C69"/>
    <mergeCell ref="D68:F69"/>
    <mergeCell ref="D70:F70"/>
    <mergeCell ref="B64:B65"/>
    <mergeCell ref="C64:C65"/>
    <mergeCell ref="D64:F65"/>
    <mergeCell ref="B66:B67"/>
    <mergeCell ref="C66:C67"/>
    <mergeCell ref="D66:F67"/>
    <mergeCell ref="B60:B61"/>
    <mergeCell ref="C60:C61"/>
    <mergeCell ref="D60:F61"/>
    <mergeCell ref="B62:B63"/>
    <mergeCell ref="C62:C63"/>
    <mergeCell ref="D62:F63"/>
    <mergeCell ref="J59:L59"/>
    <mergeCell ref="B4:B5"/>
    <mergeCell ref="B6:B11"/>
    <mergeCell ref="B13:B15"/>
    <mergeCell ref="B17:B18"/>
    <mergeCell ref="B19:F19"/>
    <mergeCell ref="B26:B28"/>
    <mergeCell ref="B29:B32"/>
    <mergeCell ref="D57:F57"/>
    <mergeCell ref="B58:B59"/>
    <mergeCell ref="C58:C59"/>
    <mergeCell ref="D58:F59"/>
  </mergeCells>
  <pageMargins left="0" right="0" top="0.19685039370078741" bottom="0.19685039370078741" header="0" footer="0"/>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Tyburska Monika</dc:creator>
  <cp:lastModifiedBy>Niedzwiecka-Reszczyk Kinga</cp:lastModifiedBy>
  <cp:lastPrinted>2019-07-19T07:36:52Z</cp:lastPrinted>
  <dcterms:created xsi:type="dcterms:W3CDTF">2019-06-10T12:54:57Z</dcterms:created>
  <dcterms:modified xsi:type="dcterms:W3CDTF">2019-07-25T13:04:38Z</dcterms:modified>
</cp:coreProperties>
</file>