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1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<sst xmlns="http://schemas.openxmlformats.org/spreadsheetml/2006/main" count="72" uniqueCount="45">
  <si>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</si>
  <si>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</si>
  <si>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</si>
  <si>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</si>
  <si>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</si>
  <si>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</si>
  <si>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</si>
  <si>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</si>
  <si>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</si>
  <si>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</si>
  <si>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</si>
  <si>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</si>
  <si>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op</t>
  </si>
  <si>
    <t>Ptytka 1.5 typu L, 3+4 otwory, lewa lub prawa (do wyboru operatora) grubosc 0,7 mm, czysty tytan</t>
  </si>
  <si>
    <t xml:space="preserve">Zaciski do mocowania płata kostnego czaszki po
kraniotomii, średnice 13, 18 lub 22 mm, z lub bez ząbkow (do wyboru
operatora) czysty tytan, pojedynczo pakowane,
niesterylne 
</t>
  </si>
  <si>
    <t>Płytka adaptacyjna, 20 otworów, grubość 0.4 mm,czysty tytan</t>
  </si>
  <si>
    <t>Płytka Y, 5 otworów, grubość 0.4 mm, czysty tytan</t>
  </si>
  <si>
    <t>Płytka dwurzędowa, 18 otworów, grubość 0.4, 0,5 lub 0,7 mm (do wyboru operatora), czysty tytan</t>
  </si>
  <si>
    <t>Płytka oczodołowa 1.5, 12 otworowa, grubość 0,5 mm, czysty tytan</t>
  </si>
  <si>
    <t>Siatka 1.5, 100x100 mm, gietka, grubosć 0,4 mm, czysty tytan</t>
  </si>
  <si>
    <t>Płytka adaptacyjna 1.5, 20 otworowa, grubość 0,5 czysty tytan</t>
  </si>
  <si>
    <t>Płytka Y podwojna, 6 otworów, grubość 0.4 mm, czysty tytan</t>
  </si>
  <si>
    <t>Płytka 1,5 typu Y, 5 otworowa, grubość 0,5mm czysty tytan</t>
  </si>
  <si>
    <t>Płytka 1.5 typu L, 2+3 otwory, lewa lub prawa (do wyboru operatora) grubość 0,7 mm, czysty tytan</t>
  </si>
  <si>
    <t>Płytka adaptacyjna 1.5, 20 otworowa, grubośc 0,7 mm, czysty tytan</t>
  </si>
  <si>
    <t>Płytka 1.5 typu podwojny Y, 6 otworowa, grubość 0,7 mm, czysty tytan</t>
  </si>
  <si>
    <t>Śruba uniwersalna 1,5 mm do wszystkich rodzajow płyt, samogwintujqca, dł. 6, 8, 10 lub 12 mm (do wyboru operatora) TAN</t>
  </si>
  <si>
    <t>Śruba awaryjna uniwersalna 1,8 mm do wszystkich rodzajow ptyt, samogwintujaca, dt. 3, 4, 5, 6, 8 lub 10mm (do wyboru operatora) TAN</t>
  </si>
  <si>
    <t>Płytka adaptacyjna gwintowana 2.0, prosta, grubosć 1.5 mm, 20 otworów, czysty tytan</t>
  </si>
  <si>
    <t>Płytka adaptacyjna gwintowana 2.0, prosta, grubość 1.25 mm, 12 otworów, czysty tytan</t>
  </si>
  <si>
    <t>Płytka adaptacyjna gwintowana 2.0, prosta, grubość 1.0 mm, 20 otworów, czysty tytan</t>
  </si>
  <si>
    <t>Płytka adaptacyjna gwintowana 2.0, prosta, grubość 2.0 mm, 20 otworów, czysty tytan</t>
  </si>
  <si>
    <t>Płytka wygięta, gwintowana 2.0, gr. 2.0 mm, prawa, 7+23 otworów, czysty tytan</t>
  </si>
  <si>
    <t>Płytka wygięta, gwintowana 2.0, gr. 2.0 mm, lewa, 7+23 otworów, czysty tytan</t>
  </si>
  <si>
    <t>Płytka rekonstrukcyjna, gwintowana 2.4, prosta, 20 otworowa, grubość 2,5 mm, czysty tytan</t>
  </si>
  <si>
    <t>Płytka rekonstrukcyjna, gwintowana 2.4, wygięta, lewa, 7+23 otwory, grubość 2,5 mm, czysty tytan</t>
  </si>
  <si>
    <t>Płytka rekonstrukcyjna, gwintowana 2.4, wygięta, prawa, 7+23 otwory, grubość 2,5 mm, czysty tytan</t>
  </si>
  <si>
    <t>Śruba tytanowa, samogwintująca, krzyżak, śr. 2.0, dł. 5, 6, 8, 10 lub 12mm (do wyboru operatora)</t>
  </si>
  <si>
    <t>Śruba tytanowa z nagwintowaną, głową, samogwintująca, krzyżak, śr. 2.4, dł. 8, 10 lub12 mm</t>
  </si>
  <si>
    <t>Śruba tytanowa z nagwintowaną głową, samogwintująca, krzyżak, śr. 2.0, dł. 5, 6, 8, 10 lub12 mm (do wyboru operatora)</t>
  </si>
  <si>
    <r>
      <t>Płytka siatkowa, 1/4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koła, do rekonstrukcji oczodołu, profie 0,2 mm lub 0,3 mm (do wyboru operatora)</t>
    </r>
  </si>
  <si>
    <t>szt</t>
  </si>
  <si>
    <t>Sruba uniwersalna 1,5 mm do wszystkfch rodzajow -płyt, samowiercąca, dł. 3, 4, 5, 6, 7, 8 mm (do wyboru operatora) TAN, opakowanie zawiera 1 szt. w Clipie</t>
  </si>
  <si>
    <t>Pakiet nr 11 - implanty czaszkowe</t>
  </si>
  <si>
    <t>Załącznik nr 3.11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</si>
</sst>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10" zoomScaleNormal="110" workbookViewId="0" topLeftCell="A1">
      <selection activeCell="B6" sqref="B6"/>
    </sheetView>
  </sheetViews>
  <sheetFormatPr defaultColWidth="9.140625" defaultRowHeight="12.75"/>
  <cols>
    <col min="1" max="1" width="4.28125" style="0" customWidth="1"/>
    <col min="2" max="2" width="35.00390625" style="0" customWidth="1"/>
    <col min="3" max="3" width="12.00390625" style="0" customWidth="1"/>
    <col min="4" max="4" width="9.7109375" style="0" bestFit="1" customWidth="1"/>
    <col min="6" max="6" width="12.00390625" style="0" customWidth="1"/>
    <col min="7" max="7" width="12.57421875" style="0" customWidth="1"/>
    <col min="8" max="8" width="8.421875" style="0" customWidth="1"/>
    <col min="9" max="9" width="13.28125" style="0" customWidth="1"/>
    <col min="10" max="10" width="12.7109375" style="0" customWidth="1"/>
  </cols>
  <sheetData>
    <row r="1" spans="7:10" ht="12.75">
      <c r="G1" s="24" t="s">
        <v>44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43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3" t="s">
        <v>9</v>
      </c>
      <c r="H6" s="6" t="s">
        <v>5</v>
      </c>
      <c r="I6" s="13" t="s">
        <v>6</v>
      </c>
      <c r="J6" s="13" t="s">
        <v>3</v>
      </c>
    </row>
    <row r="7" spans="1:10" ht="104.25" customHeight="1">
      <c r="A7" s="18">
        <v>1</v>
      </c>
      <c r="B7" s="20" t="s">
        <v>14</v>
      </c>
      <c r="C7" s="19"/>
      <c r="D7" s="8" t="s">
        <v>41</v>
      </c>
      <c r="E7" s="8">
        <v>5</v>
      </c>
      <c r="F7" s="8"/>
      <c r="G7" s="14">
        <f aca="true" t="shared" si="0" ref="G7:G23">ROUND(F7*(1+H7),2)</f>
        <v>0</v>
      </c>
      <c r="H7" s="9"/>
      <c r="I7" s="14">
        <f aca="true" t="shared" si="1" ref="I7:I23">(ROUND(E7*F7,2))</f>
        <v>0</v>
      </c>
      <c r="J7" s="14">
        <f aca="true" t="shared" si="2" ref="J7:J23">ROUND(I7*(1+H7),2)</f>
        <v>0</v>
      </c>
    </row>
    <row r="8" spans="1:10" ht="45" customHeight="1">
      <c r="A8" s="18">
        <f>SUM(A7+1)</f>
        <v>2</v>
      </c>
      <c r="B8" s="20" t="s">
        <v>40</v>
      </c>
      <c r="C8" s="19"/>
      <c r="D8" s="7" t="s">
        <v>41</v>
      </c>
      <c r="E8" s="7">
        <v>10</v>
      </c>
      <c r="F8" s="8"/>
      <c r="G8" s="14">
        <f t="shared" si="0"/>
        <v>0</v>
      </c>
      <c r="H8" s="9"/>
      <c r="I8" s="14">
        <f t="shared" si="1"/>
        <v>0</v>
      </c>
      <c r="J8" s="14">
        <f t="shared" si="2"/>
        <v>0</v>
      </c>
    </row>
    <row r="9" spans="1:10" ht="39" customHeight="1">
      <c r="A9" s="18">
        <f aca="true" t="shared" si="3" ref="A9:A33">SUM(A8+1)</f>
        <v>3</v>
      </c>
      <c r="B9" s="20" t="s">
        <v>15</v>
      </c>
      <c r="C9" s="19"/>
      <c r="D9" s="8" t="s">
        <v>41</v>
      </c>
      <c r="E9" s="8">
        <v>5</v>
      </c>
      <c r="F9" s="8"/>
      <c r="G9" s="14">
        <f t="shared" si="0"/>
        <v>0</v>
      </c>
      <c r="H9" s="9"/>
      <c r="I9" s="14">
        <f t="shared" si="1"/>
        <v>0</v>
      </c>
      <c r="J9" s="14">
        <f t="shared" si="2"/>
        <v>0</v>
      </c>
    </row>
    <row r="10" spans="1:10" ht="31.5" customHeight="1">
      <c r="A10" s="18">
        <f t="shared" si="3"/>
        <v>4</v>
      </c>
      <c r="B10" s="20" t="s">
        <v>16</v>
      </c>
      <c r="C10" s="19"/>
      <c r="D10" s="8" t="s">
        <v>41</v>
      </c>
      <c r="E10" s="8">
        <v>2</v>
      </c>
      <c r="F10" s="8"/>
      <c r="G10" s="14">
        <f t="shared" si="0"/>
        <v>0</v>
      </c>
      <c r="H10" s="9"/>
      <c r="I10" s="14">
        <f t="shared" si="1"/>
        <v>0</v>
      </c>
      <c r="J10" s="14">
        <f t="shared" si="2"/>
        <v>0</v>
      </c>
    </row>
    <row r="11" spans="1:10" ht="30" customHeight="1">
      <c r="A11" s="18">
        <f>SUM(A10+1)</f>
        <v>5</v>
      </c>
      <c r="B11" s="20" t="s">
        <v>21</v>
      </c>
      <c r="C11" s="19"/>
      <c r="D11" s="8" t="s">
        <v>41</v>
      </c>
      <c r="E11" s="8">
        <v>1</v>
      </c>
      <c r="F11" s="8"/>
      <c r="G11" s="14">
        <f t="shared" si="0"/>
        <v>0</v>
      </c>
      <c r="H11" s="9"/>
      <c r="I11" s="14">
        <f t="shared" si="1"/>
        <v>0</v>
      </c>
      <c r="J11" s="14">
        <f t="shared" si="2"/>
        <v>0</v>
      </c>
    </row>
    <row r="12" spans="1:10" ht="40.5" customHeight="1">
      <c r="A12" s="18">
        <f t="shared" si="3"/>
        <v>6</v>
      </c>
      <c r="B12" s="20" t="s">
        <v>17</v>
      </c>
      <c r="C12" s="19"/>
      <c r="D12" s="8" t="s">
        <v>41</v>
      </c>
      <c r="E12" s="8">
        <v>2</v>
      </c>
      <c r="F12" s="8"/>
      <c r="G12" s="14">
        <f t="shared" si="0"/>
        <v>0</v>
      </c>
      <c r="H12" s="9"/>
      <c r="I12" s="14">
        <f t="shared" si="1"/>
        <v>0</v>
      </c>
      <c r="J12" s="14">
        <f t="shared" si="2"/>
        <v>0</v>
      </c>
    </row>
    <row r="13" spans="1:10" ht="39" customHeight="1">
      <c r="A13" s="18">
        <f t="shared" si="3"/>
        <v>7</v>
      </c>
      <c r="B13" s="20" t="s">
        <v>19</v>
      </c>
      <c r="C13" s="19"/>
      <c r="D13" s="8" t="s">
        <v>41</v>
      </c>
      <c r="E13" s="8">
        <v>1</v>
      </c>
      <c r="F13" s="8"/>
      <c r="G13" s="14">
        <f t="shared" si="0"/>
        <v>0</v>
      </c>
      <c r="H13" s="9"/>
      <c r="I13" s="14">
        <f t="shared" si="1"/>
        <v>0</v>
      </c>
      <c r="J13" s="14">
        <f t="shared" si="2"/>
        <v>0</v>
      </c>
    </row>
    <row r="14" spans="1:10" ht="62.25" customHeight="1">
      <c r="A14" s="18">
        <f>SUM(A13+1)</f>
        <v>8</v>
      </c>
      <c r="B14" s="20" t="s">
        <v>42</v>
      </c>
      <c r="C14" s="19"/>
      <c r="D14" s="8" t="s">
        <v>12</v>
      </c>
      <c r="E14" s="8">
        <v>50</v>
      </c>
      <c r="F14" s="8"/>
      <c r="G14" s="14">
        <f t="shared" si="0"/>
        <v>0</v>
      </c>
      <c r="H14" s="9"/>
      <c r="I14" s="14">
        <f t="shared" si="1"/>
        <v>0</v>
      </c>
      <c r="J14" s="14">
        <f t="shared" si="2"/>
        <v>0</v>
      </c>
    </row>
    <row r="15" spans="1:10" ht="37.5" customHeight="1">
      <c r="A15" s="18">
        <f t="shared" si="3"/>
        <v>9</v>
      </c>
      <c r="B15" s="20" t="s">
        <v>18</v>
      </c>
      <c r="C15" s="19"/>
      <c r="D15" s="8" t="s">
        <v>41</v>
      </c>
      <c r="E15" s="8">
        <v>1</v>
      </c>
      <c r="F15" s="8"/>
      <c r="G15" s="14">
        <f t="shared" si="0"/>
        <v>0</v>
      </c>
      <c r="H15" s="9"/>
      <c r="I15" s="14">
        <f t="shared" si="1"/>
        <v>0</v>
      </c>
      <c r="J15" s="14">
        <f t="shared" si="2"/>
        <v>0</v>
      </c>
    </row>
    <row r="16" spans="1:10" ht="50.25" customHeight="1">
      <c r="A16" s="18">
        <f t="shared" si="3"/>
        <v>10</v>
      </c>
      <c r="B16" s="20" t="s">
        <v>20</v>
      </c>
      <c r="C16" s="19"/>
      <c r="D16" s="8" t="s">
        <v>41</v>
      </c>
      <c r="E16" s="8">
        <v>8</v>
      </c>
      <c r="F16" s="8"/>
      <c r="G16" s="14">
        <f t="shared" si="0"/>
        <v>0</v>
      </c>
      <c r="H16" s="9"/>
      <c r="I16" s="14">
        <f t="shared" si="1"/>
        <v>0</v>
      </c>
      <c r="J16" s="14">
        <f t="shared" si="2"/>
        <v>0</v>
      </c>
    </row>
    <row r="17" spans="1:10" ht="42" customHeight="1">
      <c r="A17" s="18">
        <f t="shared" si="3"/>
        <v>11</v>
      </c>
      <c r="B17" s="22" t="s">
        <v>22</v>
      </c>
      <c r="C17" s="19"/>
      <c r="D17" s="8" t="s">
        <v>41</v>
      </c>
      <c r="E17" s="8">
        <v>1</v>
      </c>
      <c r="F17" s="8"/>
      <c r="G17" s="14">
        <f t="shared" si="0"/>
        <v>0</v>
      </c>
      <c r="H17" s="9"/>
      <c r="I17" s="14">
        <f t="shared" si="1"/>
        <v>0</v>
      </c>
      <c r="J17" s="14">
        <f t="shared" si="2"/>
        <v>0</v>
      </c>
    </row>
    <row r="18" spans="1:10" ht="39.75" customHeight="1">
      <c r="A18" s="18">
        <f>SUM(A17+1)</f>
        <v>12</v>
      </c>
      <c r="B18" s="20" t="s">
        <v>23</v>
      </c>
      <c r="C18" s="19"/>
      <c r="D18" s="8" t="s">
        <v>41</v>
      </c>
      <c r="E18" s="8">
        <v>1</v>
      </c>
      <c r="F18" s="8"/>
      <c r="G18" s="14">
        <f t="shared" si="0"/>
        <v>0</v>
      </c>
      <c r="H18" s="9"/>
      <c r="I18" s="14">
        <f t="shared" si="1"/>
        <v>0</v>
      </c>
      <c r="J18" s="14">
        <f t="shared" si="2"/>
        <v>0</v>
      </c>
    </row>
    <row r="19" spans="1:10" ht="45.75" customHeight="1">
      <c r="A19" s="18">
        <f>SUM(A18+1)</f>
        <v>13</v>
      </c>
      <c r="B19" s="20" t="s">
        <v>13</v>
      </c>
      <c r="C19" s="19"/>
      <c r="D19" s="8" t="s">
        <v>41</v>
      </c>
      <c r="E19" s="8">
        <v>1</v>
      </c>
      <c r="F19" s="8"/>
      <c r="G19" s="14">
        <f t="shared" si="0"/>
        <v>0</v>
      </c>
      <c r="H19" s="9"/>
      <c r="I19" s="14">
        <f t="shared" si="1"/>
        <v>0</v>
      </c>
      <c r="J19" s="14">
        <f t="shared" si="2"/>
        <v>0</v>
      </c>
    </row>
    <row r="20" spans="1:10" ht="41.25" customHeight="1">
      <c r="A20" s="18">
        <f>SUM(A19+1)</f>
        <v>14</v>
      </c>
      <c r="B20" s="20" t="s">
        <v>24</v>
      </c>
      <c r="C20" s="19"/>
      <c r="D20" s="8" t="s">
        <v>41</v>
      </c>
      <c r="E20" s="8">
        <v>1</v>
      </c>
      <c r="F20" s="8"/>
      <c r="G20" s="14">
        <f t="shared" si="0"/>
        <v>0</v>
      </c>
      <c r="H20" s="9"/>
      <c r="I20" s="14">
        <f t="shared" si="1"/>
        <v>0</v>
      </c>
      <c r="J20" s="14">
        <f t="shared" si="2"/>
        <v>0</v>
      </c>
    </row>
    <row r="21" spans="1:10" ht="42" customHeight="1">
      <c r="A21" s="18">
        <f t="shared" si="3"/>
        <v>15</v>
      </c>
      <c r="B21" s="20" t="s">
        <v>25</v>
      </c>
      <c r="C21" s="19"/>
      <c r="D21" s="8" t="s">
        <v>41</v>
      </c>
      <c r="E21" s="8">
        <v>1</v>
      </c>
      <c r="F21" s="8"/>
      <c r="G21" s="14">
        <f t="shared" si="0"/>
        <v>0</v>
      </c>
      <c r="H21" s="9"/>
      <c r="I21" s="14">
        <f t="shared" si="1"/>
        <v>0</v>
      </c>
      <c r="J21" s="14">
        <f t="shared" si="2"/>
        <v>0</v>
      </c>
    </row>
    <row r="22" spans="1:10" ht="66" customHeight="1">
      <c r="A22" s="18">
        <f>SUM(A21+1)</f>
        <v>16</v>
      </c>
      <c r="B22" s="20" t="s">
        <v>26</v>
      </c>
      <c r="C22" s="19"/>
      <c r="D22" s="8" t="s">
        <v>41</v>
      </c>
      <c r="E22" s="8">
        <v>25</v>
      </c>
      <c r="F22" s="8"/>
      <c r="G22" s="14">
        <f t="shared" si="0"/>
        <v>0</v>
      </c>
      <c r="H22" s="9"/>
      <c r="I22" s="14">
        <f t="shared" si="1"/>
        <v>0</v>
      </c>
      <c r="J22" s="14">
        <f t="shared" si="2"/>
        <v>0</v>
      </c>
    </row>
    <row r="23" spans="1:10" ht="66" customHeight="1">
      <c r="A23" s="18">
        <f>SUM(A22+1)</f>
        <v>17</v>
      </c>
      <c r="B23" s="21" t="s">
        <v>27</v>
      </c>
      <c r="C23" s="19"/>
      <c r="D23" s="8" t="s">
        <v>41</v>
      </c>
      <c r="E23" s="8">
        <v>40</v>
      </c>
      <c r="F23" s="8"/>
      <c r="G23" s="14">
        <f t="shared" si="0"/>
        <v>0</v>
      </c>
      <c r="H23" s="9"/>
      <c r="I23" s="14">
        <f t="shared" si="1"/>
        <v>0</v>
      </c>
      <c r="J23" s="14">
        <f t="shared" si="2"/>
        <v>0</v>
      </c>
    </row>
    <row r="24" spans="1:10" ht="42.75" customHeight="1">
      <c r="A24" s="18">
        <f>SUM(A23+1)</f>
        <v>18</v>
      </c>
      <c r="B24" s="21" t="s">
        <v>30</v>
      </c>
      <c r="C24" s="19"/>
      <c r="D24" s="8" t="s">
        <v>41</v>
      </c>
      <c r="E24" s="8">
        <v>5</v>
      </c>
      <c r="F24" s="8"/>
      <c r="G24" s="14">
        <f aca="true" t="shared" si="4" ref="G24:G35">ROUND(F24*(1+H24),2)</f>
        <v>0</v>
      </c>
      <c r="H24" s="9"/>
      <c r="I24" s="14">
        <f aca="true" t="shared" si="5" ref="I24:I35">(ROUND(E24*F24,2))</f>
        <v>0</v>
      </c>
      <c r="J24" s="14">
        <f aca="true" t="shared" si="6" ref="J24:J35">ROUND(I24*(1+H24),2)</f>
        <v>0</v>
      </c>
    </row>
    <row r="25" spans="1:10" ht="45.75" customHeight="1">
      <c r="A25" s="18">
        <f t="shared" si="3"/>
        <v>19</v>
      </c>
      <c r="B25" s="21" t="s">
        <v>29</v>
      </c>
      <c r="C25" s="19"/>
      <c r="D25" s="8" t="s">
        <v>41</v>
      </c>
      <c r="E25" s="8">
        <v>2</v>
      </c>
      <c r="F25" s="8"/>
      <c r="G25" s="14">
        <f t="shared" si="4"/>
        <v>0</v>
      </c>
      <c r="H25" s="9"/>
      <c r="I25" s="14">
        <f t="shared" si="5"/>
        <v>0</v>
      </c>
      <c r="J25" s="14">
        <f t="shared" si="6"/>
        <v>0</v>
      </c>
    </row>
    <row r="26" spans="1:10" ht="41.25" customHeight="1">
      <c r="A26" s="18">
        <f t="shared" si="3"/>
        <v>20</v>
      </c>
      <c r="B26" s="21" t="s">
        <v>28</v>
      </c>
      <c r="C26" s="19"/>
      <c r="D26" s="8" t="s">
        <v>41</v>
      </c>
      <c r="E26" s="8">
        <v>12</v>
      </c>
      <c r="F26" s="8"/>
      <c r="G26" s="14">
        <f t="shared" si="4"/>
        <v>0</v>
      </c>
      <c r="H26" s="9"/>
      <c r="I26" s="14">
        <f t="shared" si="5"/>
        <v>0</v>
      </c>
      <c r="J26" s="14">
        <f t="shared" si="6"/>
        <v>0</v>
      </c>
    </row>
    <row r="27" spans="1:10" ht="36.75" customHeight="1">
      <c r="A27" s="18">
        <f t="shared" si="3"/>
        <v>21</v>
      </c>
      <c r="B27" s="21" t="s">
        <v>31</v>
      </c>
      <c r="C27" s="19"/>
      <c r="D27" s="8" t="s">
        <v>41</v>
      </c>
      <c r="E27" s="8">
        <v>6</v>
      </c>
      <c r="F27" s="8"/>
      <c r="G27" s="14">
        <f t="shared" si="4"/>
        <v>0</v>
      </c>
      <c r="H27" s="9"/>
      <c r="I27" s="14">
        <f t="shared" si="5"/>
        <v>0</v>
      </c>
      <c r="J27" s="14">
        <f t="shared" si="6"/>
        <v>0</v>
      </c>
    </row>
    <row r="28" spans="1:10" ht="36.75" customHeight="1">
      <c r="A28" s="18">
        <f t="shared" si="3"/>
        <v>22</v>
      </c>
      <c r="B28" s="21" t="s">
        <v>32</v>
      </c>
      <c r="C28" s="19"/>
      <c r="D28" s="8" t="s">
        <v>41</v>
      </c>
      <c r="E28" s="8">
        <v>2</v>
      </c>
      <c r="F28" s="8"/>
      <c r="G28" s="14">
        <f t="shared" si="4"/>
        <v>0</v>
      </c>
      <c r="H28" s="9"/>
      <c r="I28" s="14">
        <f t="shared" si="5"/>
        <v>0</v>
      </c>
      <c r="J28" s="14">
        <f t="shared" si="6"/>
        <v>0</v>
      </c>
    </row>
    <row r="29" spans="1:10" ht="38.25" customHeight="1">
      <c r="A29" s="18">
        <f t="shared" si="3"/>
        <v>23</v>
      </c>
      <c r="B29" s="21" t="s">
        <v>33</v>
      </c>
      <c r="C29" s="19"/>
      <c r="D29" s="8" t="s">
        <v>41</v>
      </c>
      <c r="E29" s="8">
        <v>1</v>
      </c>
      <c r="F29" s="8"/>
      <c r="G29" s="14">
        <f t="shared" si="4"/>
        <v>0</v>
      </c>
      <c r="H29" s="9"/>
      <c r="I29" s="14">
        <f t="shared" si="5"/>
        <v>0</v>
      </c>
      <c r="J29" s="14">
        <f t="shared" si="6"/>
        <v>0</v>
      </c>
    </row>
    <row r="30" spans="1:10" ht="50.25" customHeight="1">
      <c r="A30" s="18">
        <f>SUM(A29+1)</f>
        <v>24</v>
      </c>
      <c r="B30" s="21" t="s">
        <v>34</v>
      </c>
      <c r="C30" s="19"/>
      <c r="D30" s="8" t="s">
        <v>41</v>
      </c>
      <c r="E30" s="8">
        <v>1</v>
      </c>
      <c r="F30" s="8"/>
      <c r="G30" s="14">
        <f t="shared" si="4"/>
        <v>0</v>
      </c>
      <c r="H30" s="9"/>
      <c r="I30" s="14">
        <f t="shared" si="5"/>
        <v>0</v>
      </c>
      <c r="J30" s="14">
        <f t="shared" si="6"/>
        <v>0</v>
      </c>
    </row>
    <row r="31" spans="1:10" ht="57.75" customHeight="1">
      <c r="A31" s="18">
        <f t="shared" si="3"/>
        <v>25</v>
      </c>
      <c r="B31" s="21" t="s">
        <v>35</v>
      </c>
      <c r="C31" s="19"/>
      <c r="D31" s="8" t="s">
        <v>41</v>
      </c>
      <c r="E31" s="8">
        <v>1</v>
      </c>
      <c r="F31" s="8"/>
      <c r="G31" s="14">
        <f t="shared" si="4"/>
        <v>0</v>
      </c>
      <c r="H31" s="9"/>
      <c r="I31" s="14">
        <f t="shared" si="5"/>
        <v>0</v>
      </c>
      <c r="J31" s="14">
        <f t="shared" si="6"/>
        <v>0</v>
      </c>
    </row>
    <row r="32" spans="1:10" ht="42.75" customHeight="1">
      <c r="A32" s="18">
        <f t="shared" si="3"/>
        <v>26</v>
      </c>
      <c r="B32" s="21" t="s">
        <v>36</v>
      </c>
      <c r="C32" s="19"/>
      <c r="D32" s="8" t="s">
        <v>41</v>
      </c>
      <c r="E32" s="8">
        <v>1</v>
      </c>
      <c r="F32" s="8"/>
      <c r="G32" s="14">
        <f t="shared" si="4"/>
        <v>0</v>
      </c>
      <c r="H32" s="9"/>
      <c r="I32" s="14">
        <f t="shared" si="5"/>
        <v>0</v>
      </c>
      <c r="J32" s="14">
        <f t="shared" si="6"/>
        <v>0</v>
      </c>
    </row>
    <row r="33" spans="1:10" ht="45" customHeight="1">
      <c r="A33" s="18">
        <f t="shared" si="3"/>
        <v>27</v>
      </c>
      <c r="B33" s="21" t="s">
        <v>37</v>
      </c>
      <c r="C33" s="19"/>
      <c r="D33" s="8" t="s">
        <v>41</v>
      </c>
      <c r="E33" s="8">
        <v>30</v>
      </c>
      <c r="F33" s="8"/>
      <c r="G33" s="14">
        <f t="shared" si="4"/>
        <v>0</v>
      </c>
      <c r="H33" s="9"/>
      <c r="I33" s="14">
        <f t="shared" si="5"/>
        <v>0</v>
      </c>
      <c r="J33" s="14">
        <f t="shared" si="6"/>
        <v>0</v>
      </c>
    </row>
    <row r="34" spans="1:10" ht="45.75" customHeight="1">
      <c r="A34" s="18">
        <f>SUM(A33+1)</f>
        <v>28</v>
      </c>
      <c r="B34" s="21" t="s">
        <v>39</v>
      </c>
      <c r="C34" s="19"/>
      <c r="D34" s="8" t="s">
        <v>41</v>
      </c>
      <c r="E34" s="8">
        <v>10</v>
      </c>
      <c r="F34" s="8"/>
      <c r="G34" s="14">
        <f t="shared" si="4"/>
        <v>0</v>
      </c>
      <c r="H34" s="9"/>
      <c r="I34" s="14">
        <f t="shared" si="5"/>
        <v>0</v>
      </c>
      <c r="J34" s="14">
        <f t="shared" si="6"/>
        <v>0</v>
      </c>
    </row>
    <row r="35" spans="1:10" ht="42.75" customHeight="1">
      <c r="A35" s="18">
        <f>SUM(A34+1)</f>
        <v>29</v>
      </c>
      <c r="B35" s="21" t="s">
        <v>38</v>
      </c>
      <c r="C35" s="19"/>
      <c r="D35" s="8" t="s">
        <v>41</v>
      </c>
      <c r="E35" s="8">
        <v>10</v>
      </c>
      <c r="F35" s="8"/>
      <c r="G35" s="14">
        <f t="shared" si="4"/>
        <v>0</v>
      </c>
      <c r="H35" s="9"/>
      <c r="I35" s="14">
        <f t="shared" si="5"/>
        <v>0</v>
      </c>
      <c r="J35" s="14">
        <f t="shared" si="6"/>
        <v>0</v>
      </c>
    </row>
    <row r="36" spans="2:10" ht="12.75">
      <c r="B36" s="15"/>
      <c r="H36" s="16" t="s">
        <v>11</v>
      </c>
      <c r="I36" s="17">
        <f>SUM(I7:I35)</f>
        <v>0</v>
      </c>
      <c r="J36" s="17">
        <f>SUM(J7:J35)</f>
        <v>0</v>
      </c>
    </row>
    <row r="37" ht="12.75">
      <c r="I37" s="23"/>
    </row>
    <row r="43" spans="8:10" ht="12.75">
      <c r="H43" s="25"/>
      <c r="I43" s="25"/>
      <c r="J43" s="25"/>
    </row>
    <row r="81" ht="26.25" customHeight="1"/>
    <row r="189" ht="16.5" customHeight="1"/>
  </sheetData>
  <mergeCells count="2">
    <mergeCell ref="G1:J2"/>
    <mergeCell ref="H43:J43"/>
  </mergeCells>
  <dataValidations count="1">
    <dataValidation type="list" allowBlank="1" showInputMessage="1" showErrorMessage="1" sqref="H7:H35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1" t="s">
        <v>7</v>
      </c>
    </row>
    <row r="3" ht="12.75">
      <c r="A3" s="10"/>
    </row>
    <row r="4" ht="12.75">
      <c r="A4" s="12">
        <v>0</v>
      </c>
    </row>
    <row r="5" ht="12.75">
      <c r="A5" s="12">
        <v>0.03</v>
      </c>
    </row>
    <row r="6" ht="12.75">
      <c r="A6" s="12">
        <v>0.08</v>
      </c>
    </row>
    <row r="7" ht="12.75">
      <c r="A7" s="12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2015-09-02T09:34:10Z</cp:lastPrinted>
  <dcterms:created xsi:type="dcterms:W3CDTF">2007-10-11T07:13:52Z</dcterms:created>
  <dcterms:modified xsi:type="dcterms:W3CDTF">2015-10-22T11:16:06Z</dcterms:modified>
  <cp:category/>
  <cp:version/>
  <cp:contentType/>
  <cp:contentStatus/>
</cp:coreProperties>
</file>