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L5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J5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<sst xmlns="http://schemas.openxmlformats.org/spreadsheetml/2006/main" count="53" uniqueCount="28">
  <si>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</si>
  <si>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</si>
  <si>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</si>
  <si>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</si>
  <si>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</si>
  <si>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</si>
  <si>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</si>
  <si>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</si>
  <si>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</si>
  <si>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</si>
  <si>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</si>
  <si>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Rozmiar nici [USP]</t>
  </si>
  <si>
    <t>Długość nici [cm]</t>
  </si>
  <si>
    <t>Rozmiar igły [mm]</t>
  </si>
  <si>
    <t>Rodzaj igły</t>
  </si>
  <si>
    <t>3/0</t>
  </si>
  <si>
    <t>2/0</t>
  </si>
  <si>
    <t>Krzywizna igły</t>
  </si>
  <si>
    <t>saszetka</t>
  </si>
  <si>
    <r>
      <t>1</t>
    </r>
    <r>
      <rPr>
        <sz val="8"/>
        <rFont val="Arial"/>
        <family val="2"/>
      </rPr>
      <t>/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koła</t>
    </r>
  </si>
  <si>
    <t>okrągła</t>
  </si>
  <si>
    <t>Załącznik nr 3.1 do SIWZ</t>
  </si>
  <si>
    <t>Pakiet nr 1 - "Szwy chirurgiczne igłowe, niewchłanialne, syntetyczne - poliester, plecione i powlekane silikonem</t>
  </si>
  <si>
    <t>2x17</t>
  </si>
  <si>
    <t>okrągła z tnącym zakończeniem</t>
  </si>
  <si>
    <t>2x26</t>
  </si>
  <si>
    <t>odwrotnie tnąca</t>
  </si>
  <si>
    <t>4/0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</si>
</sst>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I20" sqref="I20"/>
    </sheetView>
  </sheetViews>
  <sheetFormatPr defaultColWidth="9.140625" defaultRowHeight="12.75"/>
  <cols>
    <col min="1" max="1" width="2.7109375" style="0" bestFit="1" customWidth="1"/>
    <col min="2" max="2" width="8.421875" style="0" customWidth="1"/>
    <col min="3" max="3" width="7.8515625" style="0" customWidth="1"/>
    <col min="4" max="4" width="8.28125" style="0" customWidth="1"/>
    <col min="5" max="5" width="9.28125" style="0" customWidth="1"/>
    <col min="6" max="6" width="12.8515625" style="0" customWidth="1"/>
    <col min="7" max="7" width="11.28125" style="0" customWidth="1"/>
    <col min="8" max="8" width="9.7109375" style="0" bestFit="1" customWidth="1"/>
    <col min="9" max="9" width="4.421875" style="0" customWidth="1"/>
    <col min="10" max="10" width="12.00390625" style="0" customWidth="1"/>
    <col min="11" max="11" width="11.57421875" style="0" customWidth="1"/>
    <col min="13" max="13" width="10.8515625" style="0" customWidth="1"/>
    <col min="14" max="14" width="10.7109375" style="0" customWidth="1"/>
  </cols>
  <sheetData>
    <row r="1" spans="11:14" ht="12.75">
      <c r="K1" s="18" t="s">
        <v>21</v>
      </c>
      <c r="L1" s="18"/>
      <c r="M1" s="18"/>
      <c r="N1" s="18"/>
    </row>
    <row r="2" spans="11:14" ht="12.75">
      <c r="K2" s="18"/>
      <c r="L2" s="18"/>
      <c r="M2" s="18"/>
      <c r="N2" s="18"/>
    </row>
    <row r="4" spans="1:14" ht="90.75" customHeight="1">
      <c r="A4" s="1"/>
      <c r="B4" s="19" t="s">
        <v>22</v>
      </c>
      <c r="C4" s="19"/>
      <c r="D4" s="19"/>
      <c r="E4" s="19"/>
      <c r="F4" s="19"/>
      <c r="G4" s="19"/>
      <c r="H4" s="19"/>
      <c r="I4" s="2"/>
      <c r="J4" s="2"/>
      <c r="K4" s="2"/>
      <c r="L4" s="2"/>
      <c r="M4" s="2"/>
      <c r="N4" s="2"/>
    </row>
    <row r="5" spans="1:14" ht="51.75" customHeight="1">
      <c r="A5" s="3" t="s">
        <v>4</v>
      </c>
      <c r="B5" s="4" t="s">
        <v>11</v>
      </c>
      <c r="C5" s="4" t="s">
        <v>12</v>
      </c>
      <c r="D5" s="4" t="s">
        <v>13</v>
      </c>
      <c r="E5" s="4" t="s">
        <v>17</v>
      </c>
      <c r="F5" s="4" t="s">
        <v>14</v>
      </c>
      <c r="G5" s="4" t="s">
        <v>10</v>
      </c>
      <c r="H5" s="4" t="s">
        <v>0</v>
      </c>
      <c r="I5" s="4" t="s">
        <v>1</v>
      </c>
      <c r="J5" s="4" t="s">
        <v>8</v>
      </c>
      <c r="K5" s="12" t="s">
        <v>9</v>
      </c>
      <c r="L5" s="4" t="s">
        <v>5</v>
      </c>
      <c r="M5" s="12" t="s">
        <v>6</v>
      </c>
      <c r="N5" s="12" t="s">
        <v>2</v>
      </c>
    </row>
    <row r="6" spans="1:14" ht="22.5">
      <c r="A6" s="5">
        <v>1</v>
      </c>
      <c r="B6" s="15" t="s">
        <v>15</v>
      </c>
      <c r="C6" s="15">
        <v>90</v>
      </c>
      <c r="D6" s="15" t="s">
        <v>23</v>
      </c>
      <c r="E6" s="16" t="s">
        <v>19</v>
      </c>
      <c r="F6" s="15" t="s">
        <v>24</v>
      </c>
      <c r="G6" s="17"/>
      <c r="H6" s="15" t="s">
        <v>18</v>
      </c>
      <c r="I6" s="15">
        <v>270</v>
      </c>
      <c r="J6" s="6"/>
      <c r="K6" s="13">
        <f>ROUND(J6*(1+L6),2)</f>
        <v>0</v>
      </c>
      <c r="L6" s="7"/>
      <c r="M6" s="13">
        <f>(ROUND(J6*I6,2))</f>
        <v>0</v>
      </c>
      <c r="N6" s="13">
        <f>ROUND(M6*(1+L6),2)</f>
        <v>0</v>
      </c>
    </row>
    <row r="7" spans="1:14" ht="12.75">
      <c r="A7" s="5">
        <f>SUM(A6+1)</f>
        <v>2</v>
      </c>
      <c r="B7" s="15" t="s">
        <v>15</v>
      </c>
      <c r="C7" s="15">
        <v>75</v>
      </c>
      <c r="D7" s="15">
        <v>25</v>
      </c>
      <c r="E7" s="16" t="s">
        <v>19</v>
      </c>
      <c r="F7" s="15" t="s">
        <v>20</v>
      </c>
      <c r="G7" s="17"/>
      <c r="H7" s="15" t="s">
        <v>18</v>
      </c>
      <c r="I7" s="15">
        <v>180</v>
      </c>
      <c r="J7" s="6"/>
      <c r="K7" s="13">
        <f aca="true" t="shared" si="0" ref="K7:K13">ROUND(J7*(1+L7),2)</f>
        <v>0</v>
      </c>
      <c r="L7" s="7"/>
      <c r="M7" s="13">
        <f aca="true" t="shared" si="1" ref="M7:M13">(ROUND(J7*I7,2))</f>
        <v>0</v>
      </c>
      <c r="N7" s="13">
        <f aca="true" t="shared" si="2" ref="N7:N13">ROUND(M7*(1+L7),2)</f>
        <v>0</v>
      </c>
    </row>
    <row r="8" spans="1:14" ht="22.5">
      <c r="A8" s="5">
        <f aca="true" t="shared" si="3" ref="A8:A13">SUM(A7+1)</f>
        <v>3</v>
      </c>
      <c r="B8" s="15" t="s">
        <v>16</v>
      </c>
      <c r="C8" s="15">
        <v>90</v>
      </c>
      <c r="D8" s="15" t="s">
        <v>25</v>
      </c>
      <c r="E8" s="16" t="s">
        <v>19</v>
      </c>
      <c r="F8" s="15" t="s">
        <v>24</v>
      </c>
      <c r="G8" s="17"/>
      <c r="H8" s="15" t="s">
        <v>18</v>
      </c>
      <c r="I8" s="15">
        <v>270</v>
      </c>
      <c r="J8" s="6"/>
      <c r="K8" s="13">
        <f t="shared" si="0"/>
        <v>0</v>
      </c>
      <c r="L8" s="7"/>
      <c r="M8" s="13">
        <f t="shared" si="1"/>
        <v>0</v>
      </c>
      <c r="N8" s="13">
        <f t="shared" si="2"/>
        <v>0</v>
      </c>
    </row>
    <row r="9" spans="1:14" ht="12.75">
      <c r="A9" s="5">
        <f t="shared" si="3"/>
        <v>4</v>
      </c>
      <c r="B9" s="15" t="s">
        <v>16</v>
      </c>
      <c r="C9" s="15">
        <v>75</v>
      </c>
      <c r="D9" s="15">
        <v>25</v>
      </c>
      <c r="E9" s="16" t="s">
        <v>19</v>
      </c>
      <c r="F9" s="15" t="s">
        <v>20</v>
      </c>
      <c r="G9" s="17"/>
      <c r="H9" s="15" t="s">
        <v>18</v>
      </c>
      <c r="I9" s="15">
        <v>875</v>
      </c>
      <c r="J9" s="6"/>
      <c r="K9" s="13">
        <f t="shared" si="0"/>
        <v>0</v>
      </c>
      <c r="L9" s="7"/>
      <c r="M9" s="13">
        <f t="shared" si="1"/>
        <v>0</v>
      </c>
      <c r="N9" s="13">
        <f t="shared" si="2"/>
        <v>0</v>
      </c>
    </row>
    <row r="10" spans="1:14" ht="12.75">
      <c r="A10" s="5">
        <f t="shared" si="3"/>
        <v>5</v>
      </c>
      <c r="B10" s="15">
        <v>0</v>
      </c>
      <c r="C10" s="15">
        <v>75</v>
      </c>
      <c r="D10" s="15">
        <v>30</v>
      </c>
      <c r="E10" s="16" t="s">
        <v>19</v>
      </c>
      <c r="F10" s="15" t="s">
        <v>20</v>
      </c>
      <c r="G10" s="17"/>
      <c r="H10" s="15" t="s">
        <v>18</v>
      </c>
      <c r="I10" s="15">
        <v>540</v>
      </c>
      <c r="J10" s="6"/>
      <c r="K10" s="13">
        <f t="shared" si="0"/>
        <v>0</v>
      </c>
      <c r="L10" s="7"/>
      <c r="M10" s="13">
        <f t="shared" si="1"/>
        <v>0</v>
      </c>
      <c r="N10" s="13">
        <f t="shared" si="2"/>
        <v>0</v>
      </c>
    </row>
    <row r="11" spans="1:14" ht="12.75">
      <c r="A11" s="5">
        <f t="shared" si="3"/>
        <v>6</v>
      </c>
      <c r="B11" s="15">
        <v>2</v>
      </c>
      <c r="C11" s="15">
        <v>75</v>
      </c>
      <c r="D11" s="15">
        <v>40</v>
      </c>
      <c r="E11" s="16" t="s">
        <v>19</v>
      </c>
      <c r="F11" s="15" t="s">
        <v>20</v>
      </c>
      <c r="G11" s="17"/>
      <c r="H11" s="15" t="s">
        <v>18</v>
      </c>
      <c r="I11" s="15">
        <v>140</v>
      </c>
      <c r="J11" s="6"/>
      <c r="K11" s="13">
        <f t="shared" si="0"/>
        <v>0</v>
      </c>
      <c r="L11" s="7"/>
      <c r="M11" s="13">
        <f t="shared" si="1"/>
        <v>0</v>
      </c>
      <c r="N11" s="13">
        <f t="shared" si="2"/>
        <v>0</v>
      </c>
    </row>
    <row r="12" spans="1:14" ht="12.75">
      <c r="A12" s="5">
        <f t="shared" si="3"/>
        <v>7</v>
      </c>
      <c r="B12" s="15">
        <v>5</v>
      </c>
      <c r="C12" s="15">
        <v>75</v>
      </c>
      <c r="D12" s="15">
        <v>56</v>
      </c>
      <c r="E12" s="16" t="s">
        <v>19</v>
      </c>
      <c r="F12" s="15" t="s">
        <v>26</v>
      </c>
      <c r="G12" s="17"/>
      <c r="H12" s="15" t="s">
        <v>18</v>
      </c>
      <c r="I12" s="15">
        <v>680</v>
      </c>
      <c r="J12" s="6"/>
      <c r="K12" s="13">
        <f t="shared" si="0"/>
        <v>0</v>
      </c>
      <c r="L12" s="7"/>
      <c r="M12" s="13">
        <f t="shared" si="1"/>
        <v>0</v>
      </c>
      <c r="N12" s="13">
        <f t="shared" si="2"/>
        <v>0</v>
      </c>
    </row>
    <row r="13" spans="1:14" ht="12.75">
      <c r="A13" s="5">
        <f t="shared" si="3"/>
        <v>8</v>
      </c>
      <c r="B13" s="15" t="s">
        <v>27</v>
      </c>
      <c r="C13" s="15">
        <v>75</v>
      </c>
      <c r="D13" s="15">
        <v>16</v>
      </c>
      <c r="E13" s="16" t="s">
        <v>19</v>
      </c>
      <c r="F13" s="15" t="s">
        <v>20</v>
      </c>
      <c r="G13" s="17"/>
      <c r="H13" s="15" t="s">
        <v>18</v>
      </c>
      <c r="I13" s="15">
        <v>72</v>
      </c>
      <c r="J13" s="6"/>
      <c r="K13" s="13">
        <f t="shared" si="0"/>
        <v>0</v>
      </c>
      <c r="L13" s="7"/>
      <c r="M13" s="13">
        <f t="shared" si="1"/>
        <v>0</v>
      </c>
      <c r="N13" s="13">
        <f t="shared" si="2"/>
        <v>0</v>
      </c>
    </row>
    <row r="14" spans="1:14" ht="12.75">
      <c r="A14" s="5">
        <f>SUM(A13+1)</f>
        <v>9</v>
      </c>
      <c r="B14" s="15" t="s">
        <v>15</v>
      </c>
      <c r="C14" s="15">
        <v>75</v>
      </c>
      <c r="D14" s="15">
        <v>16</v>
      </c>
      <c r="E14" s="16" t="s">
        <v>19</v>
      </c>
      <c r="F14" s="15" t="s">
        <v>20</v>
      </c>
      <c r="G14" s="17"/>
      <c r="H14" s="15" t="s">
        <v>18</v>
      </c>
      <c r="I14" s="15">
        <v>120</v>
      </c>
      <c r="J14" s="6"/>
      <c r="K14" s="13">
        <f>ROUND(J14*(1+L14),2)</f>
        <v>0</v>
      </c>
      <c r="L14" s="7"/>
      <c r="M14" s="13">
        <f>(ROUND(J14*I14,2))</f>
        <v>0</v>
      </c>
      <c r="N14" s="13">
        <f>ROUND(M14*(1+L14),2)</f>
        <v>0</v>
      </c>
    </row>
    <row r="15" spans="12:14" ht="12.75">
      <c r="L15" s="8" t="s">
        <v>3</v>
      </c>
      <c r="M15" s="14">
        <f>SUM(M6:M14)</f>
        <v>0</v>
      </c>
      <c r="N15" s="14">
        <f>SUM(N6:N14)</f>
        <v>0</v>
      </c>
    </row>
  </sheetData>
  <mergeCells count="2">
    <mergeCell ref="K1:N2"/>
    <mergeCell ref="B4:H4"/>
  </mergeCells>
  <dataValidations count="1">
    <dataValidation type="list" allowBlank="1" showInputMessage="1" showErrorMessage="1" sqref="L6:L14">
      <formula1>stawkaVAT</formula1>
    </dataValidation>
  </dataValidations>
  <printOptions/>
  <pageMargins left="0.7874015748031497" right="0.7874015748031497" top="0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5" sqref="A5"/>
    </sheetView>
  </sheetViews>
  <sheetFormatPr defaultColWidth="9.140625" defaultRowHeight="12.75"/>
  <cols>
    <col min="1" max="1" width="10.421875" style="0" customWidth="1"/>
  </cols>
  <sheetData>
    <row r="2" ht="39" customHeight="1">
      <c r="A2" s="10" t="s">
        <v>7</v>
      </c>
    </row>
    <row r="3" ht="12.75">
      <c r="A3" s="9"/>
    </row>
    <row r="4" ht="12.75">
      <c r="A4" s="11">
        <v>0</v>
      </c>
    </row>
    <row r="5" ht="12.75">
      <c r="A5" s="11">
        <v>0.03</v>
      </c>
    </row>
    <row r="6" ht="12.75">
      <c r="A6" s="11">
        <v>0.08</v>
      </c>
    </row>
    <row r="7" ht="12.75">
      <c r="A7" s="11">
        <v>0.23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BZP02</cp:lastModifiedBy>
  <cp:lastPrinted>2012-11-28T10:23:32Z</cp:lastPrinted>
  <dcterms:created xsi:type="dcterms:W3CDTF">2007-10-11T07:13:52Z</dcterms:created>
  <dcterms:modified xsi:type="dcterms:W3CDTF">2014-02-07T10:30:08Z</dcterms:modified>
  <cp:category/>
  <cp:version/>
  <cp:contentType/>
  <cp:contentStatus/>
</cp:coreProperties>
</file>