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<sst xmlns="http://schemas.openxmlformats.org/spreadsheetml/2006/main" count="80" uniqueCount="51">
  <si>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</si>
  <si>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</si>
  <si>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</si>
  <si>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</si>
  <si>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</si>
  <si>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</si>
  <si>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</si>
  <si>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</si>
  <si>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</si>
  <si>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</si>
  <si>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</si>
  <si>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</si>
  <si>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Zadanie 1 – implanty do zespoleń kości: wkręty i śruby do kości, podkładki, klamry kostne, druty, zaciski</t>
  </si>
  <si>
    <t>Wkręty do kości korowej samogwintujące, stalowe, gniazdo sześciokątne lub krzyżowe Ø 1,5x0,5</t>
  </si>
  <si>
    <t>Wkręty do kości korowej samogwintujące, stalowe, gniazdo sześciokątne lub krzyżowe Ø 2,7x1,0</t>
  </si>
  <si>
    <t>Wkręty do kości korowej samogwintujące, stalowe, gniazdo sześciokątne lub krzyżowe Ø 3,5x1,25</t>
  </si>
  <si>
    <t>Wkręty do kości korowej samogwintujące, stalowe, gniazdo sześciokątne lub krzyżowe  Ø 4,5x1,75</t>
  </si>
  <si>
    <t>Wkręty do kości gąbczastej samogwintujące, stalowe, gniazdo sześciokątne lub krzyżowe Ø6,5x2,75</t>
  </si>
  <si>
    <t>Wkręty łódkowate samogwintujące, stalowe, gniazdo sześciokątne lub krzyżowe Ø3,5x1,75</t>
  </si>
  <si>
    <t>Wkręty łódkowate samogwintujące, stalowe, gniazdo sześciokątne lub krzyżowe Ø4,0x1,75</t>
  </si>
  <si>
    <t>Wkręty kostkowe samogwintujące, stalowe, gniazdo sześciokątne lub krzyżowe Ø4,5x1,75</t>
  </si>
  <si>
    <t>Śruby kolanowe (komplet – śruba, 2 podkładki, nakrętka blokująca), różne średnice i długości</t>
  </si>
  <si>
    <t>Podkładki stalowe do wkrętów, różne średnice wewnętrzne i zewnętrzne</t>
  </si>
  <si>
    <t>Klamry kostne - proste, ukośne, z uskokiem; różne średnice i wielkości</t>
  </si>
  <si>
    <t>Drut kostny plastyczny stalowy do cerclarzu /wiązania odłamów/, różne długości i średnice</t>
  </si>
  <si>
    <t>Druty Kirschnera o różnej długości i średnicy</t>
  </si>
  <si>
    <t>Druty Kirschnera gwintowane o różnej długości i średnicy</t>
  </si>
  <si>
    <t>Druty śródszpikowe do zespoleń Hackethala i Epiblock o różnej długości i średnicy</t>
  </si>
  <si>
    <t>Zaciski (klamry) łączące druty do zespoleń. Hackethala i Epiblock</t>
  </si>
  <si>
    <t>szt.</t>
  </si>
  <si>
    <t>kpl.</t>
  </si>
  <si>
    <t>UWAGI: Wymagane instrumentarium – klucz do zacisku Epiblock</t>
  </si>
  <si>
    <t>Zadanie 2 – implanty do zespoleń kości: wkręty kaniulowane</t>
  </si>
  <si>
    <t>Wkręty do kości kaniulowne samogwintujące, stalowe, gniazdo sześciokątne Ø7,0x2,75</t>
  </si>
  <si>
    <t>UWAGI: Wymagane kompletne instrumentarium do wkrętów kaniulowanych /według katalogu producenta</t>
  </si>
  <si>
    <t>Zadanie 3 – implanty do zespoleń kości: gwoździe, grotowkręty</t>
  </si>
  <si>
    <t>Gwoździe Endera
Gwoździe o różnej średnicy, kształcie, gładkie i moletowane</t>
  </si>
  <si>
    <r>
      <t>Gwoździe Rush</t>
    </r>
    <r>
      <rPr>
        <vertAlign val="superscript"/>
        <sz val="11"/>
        <rFont val="Times New Roman"/>
        <family val="1"/>
      </rPr>
      <t>’</t>
    </r>
    <r>
      <rPr>
        <sz val="11"/>
        <rFont val="Times New Roman"/>
        <family val="1"/>
      </rPr>
      <t>a
Okrągłe, różne średnice i długości</t>
    </r>
  </si>
  <si>
    <t>Gwoździe Steinmanna stalowe
Różne średnice</t>
  </si>
  <si>
    <t>Grotowkręty samowiercące typu APEX
Różne długości i średnice /ø4, ø5, ø6/</t>
  </si>
  <si>
    <t>Grotowkręty Schanza
Różne średnice, kształty i długości</t>
  </si>
  <si>
    <t>Zadanie 4 – implanty do osteosyntezy płytkowej stalowe</t>
  </si>
  <si>
    <t>Płytki proste szerokie
Różne grubości, długości, liczba otworów, otwory okrągłe lub samodociskowe</t>
  </si>
  <si>
    <t>Płytki proste wąskie
Różne grubości, długości, liczba otworów, otwory okrągłe lub samodociskowe</t>
  </si>
  <si>
    <t>Płytki rynnowe
Różne kształty, długości i liczba otworów</t>
  </si>
  <si>
    <t>Płytki kształtowe ( L,T,V,Y, itp.)
Różne kształty, szerokości, grubości, długości i liczba otworów</t>
  </si>
  <si>
    <t>Płytki rekonstrukcyjne stalowe
Różne grubości, również dostosowane do zespoleń drobnymi wkrętami</t>
  </si>
  <si>
    <t>Płytki wielootworowe o różnym kształcie i długości dostosowane do zespoleń drobnymi wkrętami /ø1,5, ø2,0, ø2,7, ø3,5/</t>
  </si>
  <si>
    <t xml:space="preserve">Wkręty do kości korowej samogwintujące, stalowe, gniazdo sześciokątne lub krzyżowe Ø 2,0x0,75 </t>
  </si>
  <si>
    <t>Wkręty do kości kaniulowne samogwintujące, stalowe, gniazdo sześciokątne Ø4,5x1,75</t>
  </si>
  <si>
    <t>Wkręty do kości kaniulowne samogwintujące, stalowe, gniazdo sześciokątne Ø5,0x1,75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</si>
</sst>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vertAlign val="superscript"/>
      <sz val="1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/>
    </xf>
    <xf numFmtId="3" fontId="27" fillId="0" borderId="14" xfId="0" applyNumberFormat="1" applyFont="1" applyBorder="1" applyAlignment="1">
      <alignment horizontal="center" vertical="top" wrapText="1"/>
    </xf>
    <xf numFmtId="3" fontId="27" fillId="0" borderId="12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6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10" zoomScaleNormal="110" zoomScalePageLayoutView="0" workbookViewId="0" topLeftCell="A1">
      <selection activeCell="B30" sqref="B30:E30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33" t="s">
        <v>11</v>
      </c>
      <c r="G1" s="33"/>
      <c r="H1" s="33"/>
      <c r="I1" s="33"/>
    </row>
    <row r="2" spans="6:9" ht="12.75">
      <c r="F2" s="33"/>
      <c r="G2" s="33"/>
      <c r="H2" s="33"/>
      <c r="I2" s="3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19" t="s">
        <v>10</v>
      </c>
      <c r="G6" s="6" t="s">
        <v>6</v>
      </c>
      <c r="H6" s="19" t="s">
        <v>7</v>
      </c>
      <c r="I6" s="19" t="s">
        <v>3</v>
      </c>
    </row>
    <row r="7" spans="1:9" ht="13.5" thickBot="1">
      <c r="A7" s="7"/>
      <c r="B7" s="34" t="s">
        <v>12</v>
      </c>
      <c r="C7" s="35"/>
      <c r="D7" s="35"/>
      <c r="E7" s="35"/>
      <c r="F7" s="35"/>
      <c r="G7" s="35"/>
      <c r="H7" s="35"/>
      <c r="I7" s="36"/>
    </row>
    <row r="8" spans="1:9" ht="45.75" thickBot="1">
      <c r="A8" s="7">
        <f>SUM(A7+1)</f>
        <v>1</v>
      </c>
      <c r="B8" s="22" t="s">
        <v>13</v>
      </c>
      <c r="C8" s="24" t="s">
        <v>29</v>
      </c>
      <c r="D8" s="27">
        <v>30</v>
      </c>
      <c r="E8" s="8"/>
      <c r="F8" s="20">
        <f aca="true" t="shared" si="0" ref="F8:F44">ROUND(E8*(1+G8),2)</f>
        <v>0</v>
      </c>
      <c r="G8" s="9"/>
      <c r="H8" s="20">
        <f aca="true" t="shared" si="1" ref="H8:H44">(ROUND(E8*D8,2))</f>
        <v>0</v>
      </c>
      <c r="I8" s="20">
        <f aca="true" t="shared" si="2" ref="I8:I44">ROUND(H8*(1+G8),2)</f>
        <v>0</v>
      </c>
    </row>
    <row r="9" spans="1:9" ht="45.75" thickBot="1">
      <c r="A9" s="7">
        <f aca="true" t="shared" si="3" ref="A9:A44">SUM(A8+1)</f>
        <v>2</v>
      </c>
      <c r="B9" s="22" t="s">
        <v>48</v>
      </c>
      <c r="C9" s="24" t="s">
        <v>29</v>
      </c>
      <c r="D9" s="27">
        <v>30</v>
      </c>
      <c r="E9" s="8"/>
      <c r="F9" s="20">
        <f t="shared" si="0"/>
        <v>0</v>
      </c>
      <c r="G9" s="9"/>
      <c r="H9" s="20">
        <f t="shared" si="1"/>
        <v>0</v>
      </c>
      <c r="I9" s="20">
        <f t="shared" si="2"/>
        <v>0</v>
      </c>
    </row>
    <row r="10" spans="1:9" ht="45.75" thickBot="1">
      <c r="A10" s="7">
        <f t="shared" si="3"/>
        <v>3</v>
      </c>
      <c r="B10" s="22" t="s">
        <v>14</v>
      </c>
      <c r="C10" s="24" t="s">
        <v>29</v>
      </c>
      <c r="D10" s="27">
        <v>30</v>
      </c>
      <c r="E10" s="8"/>
      <c r="F10" s="20">
        <f t="shared" si="0"/>
        <v>0</v>
      </c>
      <c r="G10" s="9"/>
      <c r="H10" s="20">
        <f t="shared" si="1"/>
        <v>0</v>
      </c>
      <c r="I10" s="20">
        <f t="shared" si="2"/>
        <v>0</v>
      </c>
    </row>
    <row r="11" spans="1:9" ht="45.75" thickBot="1">
      <c r="A11" s="7">
        <f t="shared" si="3"/>
        <v>4</v>
      </c>
      <c r="B11" s="22" t="s">
        <v>15</v>
      </c>
      <c r="C11" s="24" t="s">
        <v>29</v>
      </c>
      <c r="D11" s="27">
        <v>30</v>
      </c>
      <c r="E11" s="8"/>
      <c r="F11" s="20">
        <f t="shared" si="0"/>
        <v>0</v>
      </c>
      <c r="G11" s="9"/>
      <c r="H11" s="20">
        <f t="shared" si="1"/>
        <v>0</v>
      </c>
      <c r="I11" s="20">
        <f t="shared" si="2"/>
        <v>0</v>
      </c>
    </row>
    <row r="12" spans="1:9" ht="45.75" thickBot="1">
      <c r="A12" s="7">
        <f t="shared" si="3"/>
        <v>5</v>
      </c>
      <c r="B12" s="22" t="s">
        <v>16</v>
      </c>
      <c r="C12" s="24" t="s">
        <v>29</v>
      </c>
      <c r="D12" s="27">
        <v>30</v>
      </c>
      <c r="E12" s="8"/>
      <c r="F12" s="20">
        <f t="shared" si="0"/>
        <v>0</v>
      </c>
      <c r="G12" s="9"/>
      <c r="H12" s="20">
        <f t="shared" si="1"/>
        <v>0</v>
      </c>
      <c r="I12" s="20">
        <f t="shared" si="2"/>
        <v>0</v>
      </c>
    </row>
    <row r="13" spans="1:9" ht="45.75" thickBot="1">
      <c r="A13" s="7">
        <f t="shared" si="3"/>
        <v>6</v>
      </c>
      <c r="B13" s="22" t="s">
        <v>17</v>
      </c>
      <c r="C13" s="24" t="s">
        <v>29</v>
      </c>
      <c r="D13" s="27">
        <v>30</v>
      </c>
      <c r="E13" s="8"/>
      <c r="F13" s="20">
        <f t="shared" si="0"/>
        <v>0</v>
      </c>
      <c r="G13" s="9"/>
      <c r="H13" s="20">
        <f t="shared" si="1"/>
        <v>0</v>
      </c>
      <c r="I13" s="20">
        <f t="shared" si="2"/>
        <v>0</v>
      </c>
    </row>
    <row r="14" spans="1:9" ht="45.75" thickBot="1">
      <c r="A14" s="7">
        <f t="shared" si="3"/>
        <v>7</v>
      </c>
      <c r="B14" s="22" t="s">
        <v>18</v>
      </c>
      <c r="C14" s="24" t="s">
        <v>29</v>
      </c>
      <c r="D14" s="27">
        <v>30</v>
      </c>
      <c r="E14" s="8"/>
      <c r="F14" s="20">
        <f t="shared" si="0"/>
        <v>0</v>
      </c>
      <c r="G14" s="9"/>
      <c r="H14" s="20">
        <f t="shared" si="1"/>
        <v>0</v>
      </c>
      <c r="I14" s="20">
        <f t="shared" si="2"/>
        <v>0</v>
      </c>
    </row>
    <row r="15" spans="1:9" ht="45.75" thickBot="1">
      <c r="A15" s="7">
        <f t="shared" si="3"/>
        <v>8</v>
      </c>
      <c r="B15" s="22" t="s">
        <v>19</v>
      </c>
      <c r="C15" s="24" t="s">
        <v>29</v>
      </c>
      <c r="D15" s="27">
        <v>30</v>
      </c>
      <c r="E15" s="8"/>
      <c r="F15" s="20">
        <f t="shared" si="0"/>
        <v>0</v>
      </c>
      <c r="G15" s="9"/>
      <c r="H15" s="20">
        <f t="shared" si="1"/>
        <v>0</v>
      </c>
      <c r="I15" s="20">
        <f t="shared" si="2"/>
        <v>0</v>
      </c>
    </row>
    <row r="16" spans="1:9" ht="45.75" thickBot="1">
      <c r="A16" s="7">
        <f t="shared" si="3"/>
        <v>9</v>
      </c>
      <c r="B16" s="22" t="s">
        <v>20</v>
      </c>
      <c r="C16" s="24" t="s">
        <v>29</v>
      </c>
      <c r="D16" s="27">
        <v>30</v>
      </c>
      <c r="E16" s="8"/>
      <c r="F16" s="20">
        <f t="shared" si="0"/>
        <v>0</v>
      </c>
      <c r="G16" s="9"/>
      <c r="H16" s="20">
        <f t="shared" si="1"/>
        <v>0</v>
      </c>
      <c r="I16" s="20">
        <f t="shared" si="2"/>
        <v>0</v>
      </c>
    </row>
    <row r="17" spans="1:9" ht="45.75" thickBot="1">
      <c r="A17" s="7">
        <f t="shared" si="3"/>
        <v>10</v>
      </c>
      <c r="B17" s="22" t="s">
        <v>21</v>
      </c>
      <c r="C17" s="25" t="s">
        <v>30</v>
      </c>
      <c r="D17" s="27">
        <v>30</v>
      </c>
      <c r="E17" s="8"/>
      <c r="F17" s="20">
        <f t="shared" si="0"/>
        <v>0</v>
      </c>
      <c r="G17" s="9"/>
      <c r="H17" s="20">
        <f t="shared" si="1"/>
        <v>0</v>
      </c>
      <c r="I17" s="20">
        <f t="shared" si="2"/>
        <v>0</v>
      </c>
    </row>
    <row r="18" spans="1:9" ht="30.75" thickBot="1">
      <c r="A18" s="7">
        <f t="shared" si="3"/>
        <v>11</v>
      </c>
      <c r="B18" s="23" t="s">
        <v>22</v>
      </c>
      <c r="C18" s="26" t="s">
        <v>29</v>
      </c>
      <c r="D18" s="27">
        <v>20</v>
      </c>
      <c r="E18" s="8"/>
      <c r="F18" s="20">
        <f t="shared" si="0"/>
        <v>0</v>
      </c>
      <c r="G18" s="9"/>
      <c r="H18" s="20">
        <f t="shared" si="1"/>
        <v>0</v>
      </c>
      <c r="I18" s="20">
        <f t="shared" si="2"/>
        <v>0</v>
      </c>
    </row>
    <row r="19" spans="1:9" ht="30.75" thickBot="1">
      <c r="A19" s="7">
        <f t="shared" si="3"/>
        <v>12</v>
      </c>
      <c r="B19" s="23" t="s">
        <v>23</v>
      </c>
      <c r="C19" s="26" t="s">
        <v>29</v>
      </c>
      <c r="D19" s="27">
        <v>10</v>
      </c>
      <c r="E19" s="8"/>
      <c r="F19" s="20">
        <f t="shared" si="0"/>
        <v>0</v>
      </c>
      <c r="G19" s="9"/>
      <c r="H19" s="20">
        <f t="shared" si="1"/>
        <v>0</v>
      </c>
      <c r="I19" s="20">
        <f t="shared" si="2"/>
        <v>0</v>
      </c>
    </row>
    <row r="20" spans="1:9" ht="45.75" thickBot="1">
      <c r="A20" s="7">
        <f t="shared" si="3"/>
        <v>13</v>
      </c>
      <c r="B20" s="23" t="s">
        <v>24</v>
      </c>
      <c r="C20" s="24" t="s">
        <v>29</v>
      </c>
      <c r="D20" s="27">
        <v>15</v>
      </c>
      <c r="E20" s="8"/>
      <c r="F20" s="20">
        <f t="shared" si="0"/>
        <v>0</v>
      </c>
      <c r="G20" s="9"/>
      <c r="H20" s="20">
        <f t="shared" si="1"/>
        <v>0</v>
      </c>
      <c r="I20" s="20">
        <f t="shared" si="2"/>
        <v>0</v>
      </c>
    </row>
    <row r="21" spans="1:9" ht="30.75" thickBot="1">
      <c r="A21" s="7">
        <f t="shared" si="3"/>
        <v>14</v>
      </c>
      <c r="B21" s="23" t="s">
        <v>25</v>
      </c>
      <c r="C21" s="24" t="s">
        <v>29</v>
      </c>
      <c r="D21" s="27">
        <v>30</v>
      </c>
      <c r="E21" s="8"/>
      <c r="F21" s="20">
        <f t="shared" si="0"/>
        <v>0</v>
      </c>
      <c r="G21" s="9"/>
      <c r="H21" s="20">
        <f t="shared" si="1"/>
        <v>0</v>
      </c>
      <c r="I21" s="20">
        <f t="shared" si="2"/>
        <v>0</v>
      </c>
    </row>
    <row r="22" spans="1:9" ht="30.75" thickBot="1">
      <c r="A22" s="7">
        <f t="shared" si="3"/>
        <v>15</v>
      </c>
      <c r="B22" s="23" t="s">
        <v>26</v>
      </c>
      <c r="C22" s="24" t="s">
        <v>29</v>
      </c>
      <c r="D22" s="27">
        <v>10</v>
      </c>
      <c r="E22" s="8"/>
      <c r="F22" s="20">
        <f t="shared" si="0"/>
        <v>0</v>
      </c>
      <c r="G22" s="9"/>
      <c r="H22" s="20">
        <f t="shared" si="1"/>
        <v>0</v>
      </c>
      <c r="I22" s="20">
        <f t="shared" si="2"/>
        <v>0</v>
      </c>
    </row>
    <row r="23" spans="1:9" ht="45.75" thickBot="1">
      <c r="A23" s="7">
        <f t="shared" si="3"/>
        <v>16</v>
      </c>
      <c r="B23" s="23" t="s">
        <v>27</v>
      </c>
      <c r="C23" s="24" t="s">
        <v>29</v>
      </c>
      <c r="D23" s="27">
        <v>10</v>
      </c>
      <c r="E23" s="8"/>
      <c r="F23" s="20">
        <f t="shared" si="0"/>
        <v>0</v>
      </c>
      <c r="G23" s="9"/>
      <c r="H23" s="20">
        <f t="shared" si="1"/>
        <v>0</v>
      </c>
      <c r="I23" s="20">
        <f t="shared" si="2"/>
        <v>0</v>
      </c>
    </row>
    <row r="24" spans="1:9" ht="30.75" thickBot="1">
      <c r="A24" s="7">
        <f t="shared" si="3"/>
        <v>17</v>
      </c>
      <c r="B24" s="23" t="s">
        <v>28</v>
      </c>
      <c r="C24" s="25" t="s">
        <v>29</v>
      </c>
      <c r="D24" s="27">
        <v>5</v>
      </c>
      <c r="E24" s="8"/>
      <c r="F24" s="20">
        <f t="shared" si="0"/>
        <v>0</v>
      </c>
      <c r="G24" s="9"/>
      <c r="H24" s="20">
        <f t="shared" si="1"/>
        <v>0</v>
      </c>
      <c r="I24" s="20">
        <f t="shared" si="2"/>
        <v>0</v>
      </c>
    </row>
    <row r="25" spans="1:9" ht="14.25" customHeight="1">
      <c r="A25" s="7"/>
      <c r="B25" s="37" t="s">
        <v>31</v>
      </c>
      <c r="C25" s="40"/>
      <c r="D25" s="40"/>
      <c r="E25" s="41"/>
      <c r="F25" s="30"/>
      <c r="G25" s="31"/>
      <c r="H25" s="31"/>
      <c r="I25" s="32"/>
    </row>
    <row r="26" spans="1:9" ht="13.5" thickBot="1">
      <c r="A26" s="7"/>
      <c r="B26" s="34" t="s">
        <v>32</v>
      </c>
      <c r="C26" s="35"/>
      <c r="D26" s="35"/>
      <c r="E26" s="35"/>
      <c r="F26" s="35"/>
      <c r="G26" s="35"/>
      <c r="H26" s="35"/>
      <c r="I26" s="36"/>
    </row>
    <row r="27" spans="1:9" ht="45.75" thickBot="1">
      <c r="A27" s="7">
        <f t="shared" si="3"/>
        <v>1</v>
      </c>
      <c r="B27" s="22" t="s">
        <v>49</v>
      </c>
      <c r="C27" s="24" t="s">
        <v>29</v>
      </c>
      <c r="D27" s="28">
        <v>30</v>
      </c>
      <c r="E27" s="8"/>
      <c r="F27" s="20">
        <f t="shared" si="0"/>
        <v>0</v>
      </c>
      <c r="G27" s="9"/>
      <c r="H27" s="20">
        <f t="shared" si="1"/>
        <v>0</v>
      </c>
      <c r="I27" s="20">
        <f t="shared" si="2"/>
        <v>0</v>
      </c>
    </row>
    <row r="28" spans="1:9" ht="45.75" thickBot="1">
      <c r="A28" s="7">
        <f t="shared" si="3"/>
        <v>2</v>
      </c>
      <c r="B28" s="22" t="s">
        <v>50</v>
      </c>
      <c r="C28" s="24" t="s">
        <v>29</v>
      </c>
      <c r="D28" s="28">
        <v>30</v>
      </c>
      <c r="E28" s="8"/>
      <c r="F28" s="20">
        <f t="shared" si="0"/>
        <v>0</v>
      </c>
      <c r="G28" s="9"/>
      <c r="H28" s="20">
        <f t="shared" si="1"/>
        <v>0</v>
      </c>
      <c r="I28" s="20">
        <f t="shared" si="2"/>
        <v>0</v>
      </c>
    </row>
    <row r="29" spans="1:9" ht="45.75" thickBot="1">
      <c r="A29" s="7">
        <f t="shared" si="3"/>
        <v>3</v>
      </c>
      <c r="B29" s="22" t="s">
        <v>33</v>
      </c>
      <c r="C29" s="25" t="s">
        <v>29</v>
      </c>
      <c r="D29" s="29">
        <v>30</v>
      </c>
      <c r="E29" s="8"/>
      <c r="F29" s="20">
        <f t="shared" si="0"/>
        <v>0</v>
      </c>
      <c r="G29" s="9"/>
      <c r="H29" s="20">
        <f t="shared" si="1"/>
        <v>0</v>
      </c>
      <c r="I29" s="20">
        <f t="shared" si="2"/>
        <v>0</v>
      </c>
    </row>
    <row r="30" spans="1:9" ht="33.75" customHeight="1">
      <c r="A30" s="7"/>
      <c r="B30" s="37" t="s">
        <v>34</v>
      </c>
      <c r="C30" s="38"/>
      <c r="D30" s="38"/>
      <c r="E30" s="39"/>
      <c r="F30" s="30"/>
      <c r="G30" s="31"/>
      <c r="H30" s="31"/>
      <c r="I30" s="32"/>
    </row>
    <row r="31" spans="1:9" ht="13.5" thickBot="1">
      <c r="A31" s="7"/>
      <c r="B31" s="34" t="s">
        <v>35</v>
      </c>
      <c r="C31" s="35"/>
      <c r="D31" s="35"/>
      <c r="E31" s="35"/>
      <c r="F31" s="35"/>
      <c r="G31" s="35"/>
      <c r="H31" s="35"/>
      <c r="I31" s="36"/>
    </row>
    <row r="32" spans="1:9" ht="45.75" thickBot="1">
      <c r="A32" s="7">
        <f t="shared" si="3"/>
        <v>1</v>
      </c>
      <c r="B32" s="22" t="s">
        <v>36</v>
      </c>
      <c r="C32" s="24" t="s">
        <v>29</v>
      </c>
      <c r="D32" s="29">
        <v>10</v>
      </c>
      <c r="E32" s="8"/>
      <c r="F32" s="20">
        <f t="shared" si="0"/>
        <v>0</v>
      </c>
      <c r="G32" s="9"/>
      <c r="H32" s="20">
        <f t="shared" si="1"/>
        <v>0</v>
      </c>
      <c r="I32" s="20">
        <f t="shared" si="2"/>
        <v>0</v>
      </c>
    </row>
    <row r="33" spans="1:9" ht="33.75" thickBot="1">
      <c r="A33" s="7">
        <f t="shared" si="3"/>
        <v>2</v>
      </c>
      <c r="B33" s="22" t="s">
        <v>37</v>
      </c>
      <c r="C33" s="24" t="s">
        <v>29</v>
      </c>
      <c r="D33" s="29">
        <v>20</v>
      </c>
      <c r="E33" s="8"/>
      <c r="F33" s="20">
        <f t="shared" si="0"/>
        <v>0</v>
      </c>
      <c r="G33" s="9"/>
      <c r="H33" s="20">
        <f t="shared" si="1"/>
        <v>0</v>
      </c>
      <c r="I33" s="20">
        <f t="shared" si="2"/>
        <v>0</v>
      </c>
    </row>
    <row r="34" spans="1:9" ht="30.75" thickBot="1">
      <c r="A34" s="7">
        <f t="shared" si="3"/>
        <v>3</v>
      </c>
      <c r="B34" s="22" t="s">
        <v>38</v>
      </c>
      <c r="C34" s="24" t="s">
        <v>29</v>
      </c>
      <c r="D34" s="29">
        <v>20</v>
      </c>
      <c r="E34" s="8"/>
      <c r="F34" s="20">
        <f t="shared" si="0"/>
        <v>0</v>
      </c>
      <c r="G34" s="9"/>
      <c r="H34" s="20">
        <f t="shared" si="1"/>
        <v>0</v>
      </c>
      <c r="I34" s="20">
        <f t="shared" si="2"/>
        <v>0</v>
      </c>
    </row>
    <row r="35" spans="1:9" ht="45.75" thickBot="1">
      <c r="A35" s="7">
        <f t="shared" si="3"/>
        <v>4</v>
      </c>
      <c r="B35" s="22" t="s">
        <v>39</v>
      </c>
      <c r="C35" s="24" t="s">
        <v>29</v>
      </c>
      <c r="D35" s="29">
        <v>5</v>
      </c>
      <c r="E35" s="8"/>
      <c r="F35" s="20">
        <f t="shared" si="0"/>
        <v>0</v>
      </c>
      <c r="G35" s="9"/>
      <c r="H35" s="20">
        <f t="shared" si="1"/>
        <v>0</v>
      </c>
      <c r="I35" s="20">
        <f t="shared" si="2"/>
        <v>0</v>
      </c>
    </row>
    <row r="36" spans="1:9" ht="30.75" thickBot="1">
      <c r="A36" s="7">
        <f t="shared" si="3"/>
        <v>5</v>
      </c>
      <c r="B36" s="22" t="s">
        <v>40</v>
      </c>
      <c r="C36" s="25" t="s">
        <v>29</v>
      </c>
      <c r="D36" s="29">
        <v>5</v>
      </c>
      <c r="E36" s="8"/>
      <c r="F36" s="20">
        <f t="shared" si="0"/>
        <v>0</v>
      </c>
      <c r="G36" s="9"/>
      <c r="H36" s="20">
        <f t="shared" si="1"/>
        <v>0</v>
      </c>
      <c r="I36" s="20">
        <f t="shared" si="2"/>
        <v>0</v>
      </c>
    </row>
    <row r="37" spans="1:9" ht="18" customHeight="1">
      <c r="A37" s="7"/>
      <c r="B37" s="37"/>
      <c r="C37" s="38"/>
      <c r="D37" s="38"/>
      <c r="E37" s="39"/>
      <c r="F37" s="30"/>
      <c r="G37" s="31"/>
      <c r="H37" s="31"/>
      <c r="I37" s="32"/>
    </row>
    <row r="38" spans="1:9" ht="13.5" thickBot="1">
      <c r="A38" s="7"/>
      <c r="B38" s="34" t="s">
        <v>41</v>
      </c>
      <c r="C38" s="35"/>
      <c r="D38" s="35"/>
      <c r="E38" s="35"/>
      <c r="F38" s="35"/>
      <c r="G38" s="35"/>
      <c r="H38" s="35"/>
      <c r="I38" s="36"/>
    </row>
    <row r="39" spans="1:9" ht="60.75" thickBot="1">
      <c r="A39" s="7">
        <f t="shared" si="3"/>
        <v>1</v>
      </c>
      <c r="B39" s="22" t="s">
        <v>42</v>
      </c>
      <c r="C39" s="24" t="s">
        <v>29</v>
      </c>
      <c r="D39" s="29">
        <v>10</v>
      </c>
      <c r="E39" s="8"/>
      <c r="F39" s="20">
        <f t="shared" si="0"/>
        <v>0</v>
      </c>
      <c r="G39" s="9"/>
      <c r="H39" s="20">
        <f t="shared" si="1"/>
        <v>0</v>
      </c>
      <c r="I39" s="20">
        <f t="shared" si="2"/>
        <v>0</v>
      </c>
    </row>
    <row r="40" spans="1:9" ht="60.75" thickBot="1">
      <c r="A40" s="7">
        <f t="shared" si="3"/>
        <v>2</v>
      </c>
      <c r="B40" s="22" t="s">
        <v>43</v>
      </c>
      <c r="C40" s="24" t="s">
        <v>29</v>
      </c>
      <c r="D40" s="29">
        <v>10</v>
      </c>
      <c r="E40" s="8"/>
      <c r="F40" s="20">
        <f t="shared" si="0"/>
        <v>0</v>
      </c>
      <c r="G40" s="9"/>
      <c r="H40" s="20">
        <f t="shared" si="1"/>
        <v>0</v>
      </c>
      <c r="I40" s="20">
        <f t="shared" si="2"/>
        <v>0</v>
      </c>
    </row>
    <row r="41" spans="1:9" ht="45.75" thickBot="1">
      <c r="A41" s="7">
        <f t="shared" si="3"/>
        <v>3</v>
      </c>
      <c r="B41" s="22" t="s">
        <v>44</v>
      </c>
      <c r="C41" s="24" t="s">
        <v>29</v>
      </c>
      <c r="D41" s="29">
        <v>10</v>
      </c>
      <c r="E41" s="8"/>
      <c r="F41" s="20">
        <f t="shared" si="0"/>
        <v>0</v>
      </c>
      <c r="G41" s="9"/>
      <c r="H41" s="20">
        <f t="shared" si="1"/>
        <v>0</v>
      </c>
      <c r="I41" s="20">
        <f t="shared" si="2"/>
        <v>0</v>
      </c>
    </row>
    <row r="42" spans="1:9" ht="45.75" thickBot="1">
      <c r="A42" s="7">
        <f t="shared" si="3"/>
        <v>4</v>
      </c>
      <c r="B42" s="22" t="s">
        <v>45</v>
      </c>
      <c r="C42" s="24" t="s">
        <v>29</v>
      </c>
      <c r="D42" s="29">
        <v>10</v>
      </c>
      <c r="E42" s="8"/>
      <c r="F42" s="20">
        <f t="shared" si="0"/>
        <v>0</v>
      </c>
      <c r="G42" s="9"/>
      <c r="H42" s="20">
        <f t="shared" si="1"/>
        <v>0</v>
      </c>
      <c r="I42" s="20">
        <f t="shared" si="2"/>
        <v>0</v>
      </c>
    </row>
    <row r="43" spans="1:9" ht="45.75" thickBot="1">
      <c r="A43" s="7">
        <f t="shared" si="3"/>
        <v>5</v>
      </c>
      <c r="B43" s="22" t="s">
        <v>46</v>
      </c>
      <c r="C43" s="24" t="s">
        <v>29</v>
      </c>
      <c r="D43" s="29">
        <v>50</v>
      </c>
      <c r="E43" s="8"/>
      <c r="F43" s="20">
        <f t="shared" si="0"/>
        <v>0</v>
      </c>
      <c r="G43" s="9"/>
      <c r="H43" s="20">
        <f t="shared" si="1"/>
        <v>0</v>
      </c>
      <c r="I43" s="20">
        <f t="shared" si="2"/>
        <v>0</v>
      </c>
    </row>
    <row r="44" spans="1:9" ht="60.75" thickBot="1">
      <c r="A44" s="7">
        <f t="shared" si="3"/>
        <v>6</v>
      </c>
      <c r="B44" s="22" t="s">
        <v>47</v>
      </c>
      <c r="C44" s="25" t="s">
        <v>29</v>
      </c>
      <c r="D44" s="29">
        <v>10</v>
      </c>
      <c r="E44" s="8"/>
      <c r="F44" s="20">
        <f t="shared" si="0"/>
        <v>0</v>
      </c>
      <c r="G44" s="9"/>
      <c r="H44" s="20">
        <f t="shared" si="1"/>
        <v>0</v>
      </c>
      <c r="I44" s="20">
        <f t="shared" si="2"/>
        <v>0</v>
      </c>
    </row>
    <row r="45" spans="1:9" ht="12.75">
      <c r="A45" s="10"/>
      <c r="B45" s="11"/>
      <c r="C45" s="12"/>
      <c r="D45" s="12"/>
      <c r="E45" s="13"/>
      <c r="F45" s="14"/>
      <c r="G45" s="15" t="s">
        <v>4</v>
      </c>
      <c r="H45" s="21">
        <f>SUM(H7:H44)</f>
        <v>0</v>
      </c>
      <c r="I45" s="21">
        <f>SUM(I7:I44)</f>
        <v>0</v>
      </c>
    </row>
  </sheetData>
  <sheetProtection/>
  <mergeCells count="11">
    <mergeCell ref="B37:E37"/>
    <mergeCell ref="F37:I37"/>
    <mergeCell ref="B38:I38"/>
    <mergeCell ref="B26:I26"/>
    <mergeCell ref="B30:E30"/>
    <mergeCell ref="F30:I30"/>
    <mergeCell ref="B31:I31"/>
    <mergeCell ref="B25:E25"/>
    <mergeCell ref="F25:I25"/>
    <mergeCell ref="F1:I2"/>
    <mergeCell ref="B7:I7"/>
  </mergeCells>
  <dataValidations count="1">
    <dataValidation type="list" allowBlank="1" showInputMessage="1" showErrorMessage="1" sqref="G39:G44 G27:G29 G32:G36 G8:G24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2014-01-03T10:11:51Z</cp:lastPrinted>
  <dcterms:created xsi:type="dcterms:W3CDTF">2007-10-11T07:13:52Z</dcterms:created>
  <dcterms:modified xsi:type="dcterms:W3CDTF">2014-01-03T10:16:50Z</dcterms:modified>
  <cp:category/>
  <cp:version/>
  <cp:contentType/>
  <cp:contentStatus/>
</cp:coreProperties>
</file>